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120" activeTab="0"/>
  </bookViews>
  <sheets>
    <sheet name="Entry Form" sheetId="1" r:id="rId1"/>
  </sheets>
  <definedNames>
    <definedName name="_xlnm.Print_Area" localSheetId="0">'Entry Form'!$A$1:$J$255</definedName>
  </definedNames>
  <calcPr fullCalcOnLoad="1"/>
</workbook>
</file>

<file path=xl/comments1.xml><?xml version="1.0" encoding="utf-8"?>
<comments xmlns="http://schemas.openxmlformats.org/spreadsheetml/2006/main">
  <authors>
    <author>ca</author>
  </authors>
  <commentList>
    <comment ref="B1" authorId="0">
      <text>
        <r>
          <rPr>
            <b/>
            <sz val="8"/>
            <rFont val="Tahoma"/>
            <family val="0"/>
          </rPr>
          <t>ca:</t>
        </r>
        <r>
          <rPr>
            <sz val="8"/>
            <rFont val="Tahoma"/>
            <family val="0"/>
          </rPr>
          <t xml:space="preserve">
</t>
        </r>
        <r>
          <rPr>
            <b/>
            <i/>
            <sz val="8"/>
            <rFont val="Tahoma"/>
            <family val="2"/>
          </rPr>
          <t xml:space="preserve">OBS !!
SPARA Blanketten i din dator innan du fyller i den !
Fyll i alla gula fält och skicka in antingen via post eller mail enl proppen !
</t>
        </r>
      </text>
    </comment>
    <comment ref="I15" authorId="0">
      <text>
        <r>
          <rPr>
            <b/>
            <sz val="8"/>
            <rFont val="Tahoma"/>
            <family val="0"/>
          </rPr>
          <t>ca: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Skriv en 1 för varje klass du skall vara med i !</t>
        </r>
      </text>
    </comment>
  </commentList>
</comments>
</file>

<file path=xl/sharedStrings.xml><?xml version="1.0" encoding="utf-8"?>
<sst xmlns="http://schemas.openxmlformats.org/spreadsheetml/2006/main" count="508" uniqueCount="312">
  <si>
    <t xml:space="preserve">Horse name: </t>
  </si>
  <si>
    <t>Riders name;</t>
  </si>
  <si>
    <t>Address:</t>
  </si>
  <si>
    <t>Phone:</t>
  </si>
  <si>
    <t>E-mail address:</t>
  </si>
  <si>
    <t>Class No</t>
  </si>
  <si>
    <t>Class</t>
  </si>
  <si>
    <t>Fee</t>
  </si>
  <si>
    <t>A84</t>
  </si>
  <si>
    <t>A97</t>
  </si>
  <si>
    <t>A87</t>
  </si>
  <si>
    <t>A83</t>
  </si>
  <si>
    <t>A93</t>
  </si>
  <si>
    <t>Enter 1</t>
  </si>
  <si>
    <t>Costs</t>
  </si>
  <si>
    <t>Org</t>
  </si>
  <si>
    <t>Pattern</t>
  </si>
  <si>
    <t>SRHA</t>
  </si>
  <si>
    <t>One entry per horse. Please copy the entry form before sending it.</t>
  </si>
  <si>
    <t>ALLBR</t>
  </si>
  <si>
    <t>A85</t>
  </si>
  <si>
    <t>A95</t>
  </si>
  <si>
    <t>YT1</t>
  </si>
  <si>
    <t>A35</t>
  </si>
  <si>
    <t>A81</t>
  </si>
  <si>
    <t>A91</t>
  </si>
  <si>
    <t>YSH1</t>
  </si>
  <si>
    <t>YG1</t>
  </si>
  <si>
    <t>YM1</t>
  </si>
  <si>
    <t>A86</t>
  </si>
  <si>
    <t>A96</t>
  </si>
  <si>
    <t>YWP1</t>
  </si>
  <si>
    <t>YH1</t>
  </si>
  <si>
    <t>YR1</t>
  </si>
  <si>
    <t>YBH1</t>
  </si>
  <si>
    <t>YEE1</t>
  </si>
  <si>
    <t>APHA</t>
  </si>
  <si>
    <t>NRHA</t>
  </si>
  <si>
    <t>AQHA</t>
  </si>
  <si>
    <t>Total Cost of Classes</t>
  </si>
  <si>
    <t>OfficeCharge/Horse</t>
  </si>
  <si>
    <t>Office/Charge In HandClass</t>
  </si>
  <si>
    <t>Stall Meeting</t>
  </si>
  <si>
    <t>Electricity Hookups</t>
  </si>
  <si>
    <t>Late Fee</t>
  </si>
  <si>
    <t>Total Sum</t>
  </si>
  <si>
    <t>Mail:</t>
  </si>
  <si>
    <t>cajsa.andersson@srha.nu</t>
  </si>
  <si>
    <t xml:space="preserve">Fax: </t>
  </si>
  <si>
    <t>+ 46 42 - 20 54 32</t>
  </si>
  <si>
    <t>OBS ! Ange tydligt på inbetalningskortet, från vem och hästen/arnas namn som inbetalning gäller.</t>
  </si>
  <si>
    <t>Please print clearly from who and for what horse you paid.</t>
  </si>
  <si>
    <t xml:space="preserve">MEDTAG INBETALNINGSKVITTO, PLEASE BRING RECIT. </t>
  </si>
  <si>
    <t>1 Night/Day Stall*)</t>
  </si>
  <si>
    <t>Yearling Stallions</t>
  </si>
  <si>
    <t xml:space="preserve"> Two year old Stallions</t>
  </si>
  <si>
    <t xml:space="preserve"> Three year old Stallions</t>
  </si>
  <si>
    <t xml:space="preserve"> Aged Stallions</t>
  </si>
  <si>
    <t>Performance halter Stallions</t>
  </si>
  <si>
    <t>Grand Champion Stallions</t>
  </si>
  <si>
    <t xml:space="preserve"> Reserve Champion Stallions</t>
  </si>
  <si>
    <t xml:space="preserve"> Stallions Two &amp; under</t>
  </si>
  <si>
    <t xml:space="preserve"> Stallions Three &amp; over</t>
  </si>
  <si>
    <t xml:space="preserve"> Performance halter Stallions</t>
  </si>
  <si>
    <t>Reserve Champion Stallions</t>
  </si>
  <si>
    <t>Yearling Geldings</t>
  </si>
  <si>
    <t xml:space="preserve"> Two year old Geldings</t>
  </si>
  <si>
    <t xml:space="preserve"> Three year old Geldings</t>
  </si>
  <si>
    <t xml:space="preserve"> Aged Geldings</t>
  </si>
  <si>
    <t xml:space="preserve"> Performance halter Geldings</t>
  </si>
  <si>
    <t xml:space="preserve"> Grand Champion Geldings</t>
  </si>
  <si>
    <t xml:space="preserve"> Reserve Champion Geldings</t>
  </si>
  <si>
    <t xml:space="preserve"> Geldings Two &amp; under</t>
  </si>
  <si>
    <t>Geldings Three &amp; over</t>
  </si>
  <si>
    <t>Geldings Two &amp; under</t>
  </si>
  <si>
    <t xml:space="preserve"> Yearling Mares</t>
  </si>
  <si>
    <t xml:space="preserve"> Two year old Mares</t>
  </si>
  <si>
    <t xml:space="preserve"> Three year old Mares</t>
  </si>
  <si>
    <t xml:space="preserve"> Aged Mares</t>
  </si>
  <si>
    <t xml:space="preserve"> Performance halter Mares</t>
  </si>
  <si>
    <t xml:space="preserve"> Grand Champion Mares</t>
  </si>
  <si>
    <t xml:space="preserve"> Reserve Champion Mares</t>
  </si>
  <si>
    <t xml:space="preserve"> Mares Two &amp; under</t>
  </si>
  <si>
    <t xml:space="preserve"> Mares Three &amp; over</t>
  </si>
  <si>
    <t>Reserve Champion Mares</t>
  </si>
  <si>
    <t>Showmanship at Halter Youth</t>
  </si>
  <si>
    <t>Showmanship at Halter Novice Amateur</t>
  </si>
  <si>
    <t>Showmanship at Halter Amateur</t>
  </si>
  <si>
    <t>AMH1 A</t>
  </si>
  <si>
    <t xml:space="preserve"> A. Halter Stallions AA</t>
  </si>
  <si>
    <t>HS1</t>
  </si>
  <si>
    <t>HS2</t>
  </si>
  <si>
    <t>HS3</t>
  </si>
  <si>
    <t>HS4</t>
  </si>
  <si>
    <t>HS5</t>
  </si>
  <si>
    <t>AGCS</t>
  </si>
  <si>
    <t>ARCS</t>
  </si>
  <si>
    <t xml:space="preserve"> O. Halter Weanling Stallions</t>
  </si>
  <si>
    <t xml:space="preserve"> O. Halter Yearling Stallions</t>
  </si>
  <si>
    <t xml:space="preserve"> O. Halter 2 yr. Old Stallions</t>
  </si>
  <si>
    <t xml:space="preserve"> O. Halter 3 yr. Old Stallions</t>
  </si>
  <si>
    <t xml:space="preserve"> O. Halter Aged Stallions ( 4 &amp; Older )</t>
  </si>
  <si>
    <t xml:space="preserve"> A. Grand Champion Stallions</t>
  </si>
  <si>
    <t xml:space="preserve"> A. Reserve Champion Stallions</t>
  </si>
  <si>
    <t>BS21</t>
  </si>
  <si>
    <t>BS22</t>
  </si>
  <si>
    <t>BGC1</t>
  </si>
  <si>
    <t>BRC1</t>
  </si>
  <si>
    <t xml:space="preserve"> O. SPB. Halter Stallions ( 3 &amp; under )</t>
  </si>
  <si>
    <t xml:space="preserve"> O. SPB. Halter Stallions ( 4 &amp; over )</t>
  </si>
  <si>
    <t>SPB. Grand Champion Stallions</t>
  </si>
  <si>
    <t xml:space="preserve"> SPB. Reserve Champion Stallions</t>
  </si>
  <si>
    <t>AMH7</t>
  </si>
  <si>
    <t xml:space="preserve"> A. Halter Geldings AA </t>
  </si>
  <si>
    <t>HG1</t>
  </si>
  <si>
    <t>HG2</t>
  </si>
  <si>
    <t>HG3</t>
  </si>
  <si>
    <t>HG4</t>
  </si>
  <si>
    <t>HG5</t>
  </si>
  <si>
    <t>AGCG</t>
  </si>
  <si>
    <t>ARCG</t>
  </si>
  <si>
    <t xml:space="preserve">O. Halter Weanling Geldings </t>
  </si>
  <si>
    <t xml:space="preserve">O. Halter Yearling Geldings </t>
  </si>
  <si>
    <t xml:space="preserve"> O. Halter 2 yr. Old Geldings </t>
  </si>
  <si>
    <t xml:space="preserve"> O. Halter 3 yr. Old Geldings</t>
  </si>
  <si>
    <t xml:space="preserve"> O. Halter Aged Geldings ( 4 &amp; Older ) </t>
  </si>
  <si>
    <t xml:space="preserve"> A. Grand Champion Gelding </t>
  </si>
  <si>
    <t>A. Reserve Champion Gelding</t>
  </si>
  <si>
    <t xml:space="preserve"> O. Y. Halter Geldings AA </t>
  </si>
  <si>
    <t>BG21</t>
  </si>
  <si>
    <t>BG22</t>
  </si>
  <si>
    <t>BGC3</t>
  </si>
  <si>
    <t>BRC3</t>
  </si>
  <si>
    <t xml:space="preserve">O. SPB. Halter Geldings ( 3 &amp; under ) </t>
  </si>
  <si>
    <t xml:space="preserve"> O. SPB. Halter Geldings ( 4 &amp; over ) </t>
  </si>
  <si>
    <t xml:space="preserve"> O. SPB. Grand Champion Gelding </t>
  </si>
  <si>
    <t xml:space="preserve"> O. SPB. Reserve Champion Gelding</t>
  </si>
  <si>
    <t>AHM</t>
  </si>
  <si>
    <t xml:space="preserve"> Halter Mares</t>
  </si>
  <si>
    <t>HM1</t>
  </si>
  <si>
    <t>HM2</t>
  </si>
  <si>
    <t>HM3</t>
  </si>
  <si>
    <t>HM4</t>
  </si>
  <si>
    <t>HM5</t>
  </si>
  <si>
    <t>AGC2</t>
  </si>
  <si>
    <t>ARC2</t>
  </si>
  <si>
    <t xml:space="preserve">O. Halter Weanling Mares </t>
  </si>
  <si>
    <t xml:space="preserve"> O. Halter Yearling Mares </t>
  </si>
  <si>
    <t xml:space="preserve"> O. Halter 2 yr. Old Mares</t>
  </si>
  <si>
    <t xml:space="preserve"> O. Halter 3 yr. Old Mares </t>
  </si>
  <si>
    <t xml:space="preserve"> O. Halter Aged Mares ( 4 &amp; Older ) </t>
  </si>
  <si>
    <t xml:space="preserve"> O. Grand Champion Mares </t>
  </si>
  <si>
    <t xml:space="preserve">O. Reserve Champion Mares </t>
  </si>
  <si>
    <t xml:space="preserve"> Youth Halter Mares</t>
  </si>
  <si>
    <t>BM21</t>
  </si>
  <si>
    <t>BM22</t>
  </si>
  <si>
    <t>BGC2</t>
  </si>
  <si>
    <t>BRC2</t>
  </si>
  <si>
    <t xml:space="preserve">O. SPB. Grand Champion Mares </t>
  </si>
  <si>
    <t xml:space="preserve">O. SPB. Halter Mares ( 4 &amp; over ) </t>
  </si>
  <si>
    <t xml:space="preserve">O. SPB. Reserve Champion Mares </t>
  </si>
  <si>
    <t xml:space="preserve">O. SPB. Halter Mares ( 3 &amp; under ) </t>
  </si>
  <si>
    <t>NSH1</t>
  </si>
  <si>
    <t>ASH1</t>
  </si>
  <si>
    <t>All Breed Showmanship Youth</t>
  </si>
  <si>
    <t xml:space="preserve"> Y. Showmanship 18 &amp; under.</t>
  </si>
  <si>
    <t xml:space="preserve"> Novice Amateur Showmanship </t>
  </si>
  <si>
    <t xml:space="preserve"> Amateur Showmanship </t>
  </si>
  <si>
    <t xml:space="preserve"> All Breed Showmanship Open</t>
  </si>
  <si>
    <t>ABSH</t>
  </si>
  <si>
    <t>IHT</t>
  </si>
  <si>
    <t>BIHT</t>
  </si>
  <si>
    <t>ABH1</t>
  </si>
  <si>
    <t>BPH2</t>
  </si>
  <si>
    <t>BPH3</t>
  </si>
  <si>
    <t>AHS1</t>
  </si>
  <si>
    <t>All Breed Trail In Hand 2 year &amp; Younger</t>
  </si>
  <si>
    <t xml:space="preserve"> IHT Open. Yearling in Hand Trail</t>
  </si>
  <si>
    <t xml:space="preserve"> 1442 Hunter under Saddle Senior</t>
  </si>
  <si>
    <t xml:space="preserve"> A. Hunter Under Saddle</t>
  </si>
  <si>
    <t xml:space="preserve"> Hunter under Saddle Amateur</t>
  </si>
  <si>
    <t xml:space="preserve"> O. Junior Hunter under saddle</t>
  </si>
  <si>
    <t>Hunter under Saddle Youth</t>
  </si>
  <si>
    <t>O. Senior Hunter under saddle</t>
  </si>
  <si>
    <t xml:space="preserve"> Hunter under Saddle Junior</t>
  </si>
  <si>
    <t xml:space="preserve"> Y Hunter-Under Saddle 18 &amp; under</t>
  </si>
  <si>
    <t>Hunt Seat Equitation Amateur</t>
  </si>
  <si>
    <t xml:space="preserve"> A. Hunt Seat Equitation</t>
  </si>
  <si>
    <t xml:space="preserve"> Hunt Seat Equitation Youth</t>
  </si>
  <si>
    <t xml:space="preserve"> Y. Hunt Seat Equitation 18 &amp; under.</t>
  </si>
  <si>
    <r>
      <t xml:space="preserve"> </t>
    </r>
    <r>
      <rPr>
        <b/>
        <sz val="9"/>
        <rFont val="Arial"/>
        <family val="2"/>
      </rPr>
      <t>ASPB</t>
    </r>
    <r>
      <rPr>
        <sz val="9"/>
        <rFont val="Arial"/>
        <family val="2"/>
      </rPr>
      <t xml:space="preserve"> Showmanship in Halter </t>
    </r>
  </si>
  <si>
    <r>
      <t>SPB</t>
    </r>
    <r>
      <rPr>
        <sz val="9"/>
        <rFont val="Arial"/>
        <family val="2"/>
      </rPr>
      <t xml:space="preserve"> Yearling In Hand Trail</t>
    </r>
  </si>
  <si>
    <t>Entry Form Bökeberg Challenge 2008</t>
  </si>
  <si>
    <t>Trail Paid Warm up 60 min/4 min</t>
  </si>
  <si>
    <t>Pleasure, Paid warm up 20 min/all</t>
  </si>
  <si>
    <t>Reining, Paid Warm up 60 min/3 min</t>
  </si>
  <si>
    <t>NT1</t>
  </si>
  <si>
    <t>AT1</t>
  </si>
  <si>
    <t>NWP1</t>
  </si>
  <si>
    <t>AR1</t>
  </si>
  <si>
    <t>Trail Novice Amateur AA</t>
  </si>
  <si>
    <t>Novice Amateur Trail</t>
  </si>
  <si>
    <t xml:space="preserve"> Trail Amateur</t>
  </si>
  <si>
    <t xml:space="preserve"> Amateur Trail</t>
  </si>
  <si>
    <t xml:space="preserve"> All Breed Trail Youth</t>
  </si>
  <si>
    <t xml:space="preserve"> Trail Youth</t>
  </si>
  <si>
    <t xml:space="preserve"> Y. Trail 18 &amp; under.</t>
  </si>
  <si>
    <t xml:space="preserve"> Trail junior</t>
  </si>
  <si>
    <t xml:space="preserve"> Rookie Open]</t>
  </si>
  <si>
    <t xml:space="preserve"> (Rookie professional</t>
  </si>
  <si>
    <t xml:space="preserve"> Western Pleasure Novice Amateur</t>
  </si>
  <si>
    <t xml:space="preserve"> Novice Amateur Western Pleasure</t>
  </si>
  <si>
    <t>All Breed Western Pleasure Youth</t>
  </si>
  <si>
    <t xml:space="preserve"> Western Pleasure Youth</t>
  </si>
  <si>
    <t>Western Pleasure 18 &amp; Under</t>
  </si>
  <si>
    <t>All Breed Western Horsemanship Youth</t>
  </si>
  <si>
    <t>[ Novice Amateur Reining</t>
  </si>
  <si>
    <t>Intermediate Non Pro]</t>
  </si>
  <si>
    <t xml:space="preserve"> Amateur Reining</t>
  </si>
  <si>
    <t>[ Youth Rookie</t>
  </si>
  <si>
    <t xml:space="preserve"> All Breed Reining Youth</t>
  </si>
  <si>
    <t xml:space="preserve"> Y. Reining 18 &amp; under]</t>
  </si>
  <si>
    <t xml:space="preserve"> Intermediate Open</t>
  </si>
  <si>
    <t>BT1</t>
  </si>
  <si>
    <t>TRL1</t>
  </si>
  <si>
    <t>TRL2</t>
  </si>
  <si>
    <t>WR1</t>
  </si>
  <si>
    <t>NH1</t>
  </si>
  <si>
    <t>AH1</t>
  </si>
  <si>
    <t>ABHM</t>
  </si>
  <si>
    <t>All Breed Trail Open</t>
  </si>
  <si>
    <t>Trail senior</t>
  </si>
  <si>
    <t>Sr Trail</t>
  </si>
  <si>
    <t xml:space="preserve"> Jr Trail</t>
  </si>
  <si>
    <t xml:space="preserve"> All Breed Western Riding Open</t>
  </si>
  <si>
    <t xml:space="preserve"> W. Riding </t>
  </si>
  <si>
    <t>O. Western Riding</t>
  </si>
  <si>
    <t xml:space="preserve"> W. Horsemanship Novice Amateur</t>
  </si>
  <si>
    <t xml:space="preserve">Novice Amateur W Horsemanship </t>
  </si>
  <si>
    <t xml:space="preserve"> All Breed Western Horsemanship Open</t>
  </si>
  <si>
    <t xml:space="preserve"> W. Horsemanship Amateur</t>
  </si>
  <si>
    <r>
      <t xml:space="preserve"> O. </t>
    </r>
    <r>
      <rPr>
        <b/>
        <sz val="9"/>
        <rFont val="Arial"/>
        <family val="2"/>
      </rPr>
      <t>SPB</t>
    </r>
    <r>
      <rPr>
        <sz val="9"/>
        <rFont val="Arial"/>
        <family val="2"/>
      </rPr>
      <t xml:space="preserve">. Trail </t>
    </r>
  </si>
  <si>
    <t xml:space="preserve"> Amateur Western Horsemanship </t>
  </si>
  <si>
    <r>
      <t xml:space="preserve"> </t>
    </r>
    <r>
      <rPr>
        <b/>
        <sz val="9"/>
        <rFont val="Arial"/>
        <family val="2"/>
      </rPr>
      <t xml:space="preserve">ASPB </t>
    </r>
    <r>
      <rPr>
        <sz val="9"/>
        <rFont val="Arial"/>
        <family val="2"/>
      </rPr>
      <t>Western Horsemanship</t>
    </r>
  </si>
  <si>
    <t>WP2</t>
  </si>
  <si>
    <t>WP3</t>
  </si>
  <si>
    <t>AWP1</t>
  </si>
  <si>
    <t>BWP1</t>
  </si>
  <si>
    <t xml:space="preserve"> W. Horsemanship Youth</t>
  </si>
  <si>
    <t>(  Y W Horsemanship 18 &amp; Under</t>
  </si>
  <si>
    <t xml:space="preserve">Reining AA Youth </t>
  </si>
  <si>
    <t xml:space="preserve"> [Youth 13&amp;under </t>
  </si>
  <si>
    <t xml:space="preserve"> Youth 14-18]</t>
  </si>
  <si>
    <t xml:space="preserve"> All Breed Western Pleasure Open</t>
  </si>
  <si>
    <t xml:space="preserve"> W. Pleasure junior</t>
  </si>
  <si>
    <t xml:space="preserve"> Jr Western Pleasure</t>
  </si>
  <si>
    <t xml:space="preserve"> Sr Western Pleasure</t>
  </si>
  <si>
    <t xml:space="preserve"> Western Pleasure senior</t>
  </si>
  <si>
    <t xml:space="preserve"> Amateur Western Pleasure</t>
  </si>
  <si>
    <t xml:space="preserve">Western Pleasure Amateur </t>
  </si>
  <si>
    <t xml:space="preserve"> W. Pleasure Amateur</t>
  </si>
  <si>
    <t xml:space="preserve"> Reining Amateur </t>
  </si>
  <si>
    <r>
      <t xml:space="preserve"> </t>
    </r>
    <r>
      <rPr>
        <b/>
        <sz val="9"/>
        <rFont val="Arial"/>
        <family val="2"/>
      </rPr>
      <t>SPB</t>
    </r>
    <r>
      <rPr>
        <sz val="9"/>
        <rFont val="Arial"/>
        <family val="2"/>
      </rPr>
      <t xml:space="preserve"> Western Pleasure </t>
    </r>
  </si>
  <si>
    <t>CUP</t>
  </si>
  <si>
    <t xml:space="preserve">Western Pleasure </t>
  </si>
  <si>
    <t>Western Horsemanship</t>
  </si>
  <si>
    <t>Trail</t>
  </si>
  <si>
    <t>[ 1100 Open</t>
  </si>
  <si>
    <t>[ All Breed Reining Open</t>
  </si>
  <si>
    <t>Limited Non Pro ]</t>
  </si>
  <si>
    <t>Reining Senior ]</t>
  </si>
  <si>
    <t>ABRG</t>
  </si>
  <si>
    <t>RNG2</t>
  </si>
  <si>
    <t>RNG3</t>
  </si>
  <si>
    <t>BRG1</t>
  </si>
  <si>
    <t xml:space="preserve"> [ 9042 Rookie Non Pro</t>
  </si>
  <si>
    <t xml:space="preserve"> 5300 Rookie</t>
  </si>
  <si>
    <t xml:space="preserve"> Jr Reining </t>
  </si>
  <si>
    <t xml:space="preserve"> Sr Reining </t>
  </si>
  <si>
    <t xml:space="preserve"> Open</t>
  </si>
  <si>
    <t xml:space="preserve">Limited Open] </t>
  </si>
  <si>
    <t xml:space="preserve"> Reining junior</t>
  </si>
  <si>
    <t>[ 1400 Non Pro</t>
  </si>
  <si>
    <t>Non Pro]</t>
  </si>
  <si>
    <r>
      <t xml:space="preserve">  ABRG </t>
    </r>
    <r>
      <rPr>
        <b/>
        <sz val="9"/>
        <rFont val="Arial"/>
        <family val="2"/>
      </rPr>
      <t>ASPB</t>
    </r>
    <r>
      <rPr>
        <sz val="9"/>
        <rFont val="Arial"/>
        <family val="2"/>
      </rPr>
      <t xml:space="preserve"> Reining]</t>
    </r>
  </si>
  <si>
    <r>
      <t>[ O.</t>
    </r>
    <r>
      <rPr>
        <b/>
        <sz val="9"/>
        <rFont val="Arial"/>
        <family val="2"/>
      </rPr>
      <t xml:space="preserve"> SPB.</t>
    </r>
    <r>
      <rPr>
        <sz val="9"/>
        <rFont val="Arial"/>
        <family val="2"/>
      </rPr>
      <t xml:space="preserve"> Reining </t>
    </r>
  </si>
  <si>
    <t>APHA Membership card</t>
  </si>
  <si>
    <t>Check</t>
  </si>
  <si>
    <t>NRHA Membercard Rider</t>
  </si>
  <si>
    <t>NRHA Membercard Owner</t>
  </si>
  <si>
    <t>NRHA Competition Licence</t>
  </si>
  <si>
    <t>SRHA Membercard Rider</t>
  </si>
  <si>
    <t>SRHA Membercard Owner</t>
  </si>
  <si>
    <t>SRHA Competions licence</t>
  </si>
  <si>
    <t>AQHA Membership Card</t>
  </si>
  <si>
    <t>APHA Certificate of Registration</t>
  </si>
  <si>
    <t>AQHA Certificate of Registration</t>
  </si>
  <si>
    <t>Late Fee at show</t>
  </si>
  <si>
    <t>Cajsa Andersson, Hultetvägen 9 S-250 60 Billesholm</t>
  </si>
  <si>
    <t>At the latest 14 April  2008. Poststamp will count !</t>
  </si>
  <si>
    <t>When mailing ALL copies of horse,rider,owner must be attaced in the mail.</t>
  </si>
  <si>
    <t>Rope Pen</t>
  </si>
  <si>
    <t>Horse name;</t>
  </si>
  <si>
    <t>Night/ Day stall from 12.00 to 12.00</t>
  </si>
  <si>
    <t xml:space="preserve">Night/Day from/ to: </t>
  </si>
  <si>
    <t xml:space="preserve">Stall With; </t>
  </si>
  <si>
    <t>Monty Roberts</t>
  </si>
  <si>
    <t>Attached is the following copies</t>
  </si>
  <si>
    <t>Entry fee to: Bankgiro: 5531-5972</t>
  </si>
  <si>
    <t>IBAN no: SE9312 0000 0001 2260 1099 77</t>
  </si>
  <si>
    <t>SWIFT: DABASESX</t>
  </si>
  <si>
    <t xml:space="preserve">Send Entry Form included all copies of horse, rider and  owner to: </t>
  </si>
</sst>
</file>

<file path=xl/styles.xml><?xml version="1.0" encoding="utf-8"?>
<styleSheet xmlns="http://schemas.openxmlformats.org/spreadsheetml/2006/main">
  <numFmts count="23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kr&quot;\ #,##0"/>
    <numFmt numFmtId="173" formatCode="&quot;Ja&quot;;&quot;Ja&quot;;&quot;Nej&quot;"/>
    <numFmt numFmtId="174" formatCode="&quot;Sant&quot;;&quot;Sant&quot;;&quot;Falskt&quot;"/>
    <numFmt numFmtId="175" formatCode="&quot;På&quot;;&quot;På&quot;;&quot;Av&quot;"/>
    <numFmt numFmtId="176" formatCode="[$€-2]\ #,##0.00_);[Red]\([$€-2]\ #,##0.00\)"/>
    <numFmt numFmtId="177" formatCode="000\ 00"/>
    <numFmt numFmtId="178" formatCode="#,##0_ ;\-#,##0\ "/>
  </numFmts>
  <fonts count="17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i/>
      <sz val="8"/>
      <name val="Tahoma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8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4" borderId="4" xfId="0" applyFont="1" applyFill="1" applyBorder="1" applyAlignment="1">
      <alignment/>
    </xf>
    <xf numFmtId="0" fontId="9" fillId="4" borderId="4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4" borderId="14" xfId="0" applyFont="1" applyFill="1" applyBorder="1" applyAlignment="1">
      <alignment/>
    </xf>
    <xf numFmtId="0" fontId="0" fillId="4" borderId="15" xfId="0" applyFont="1" applyFill="1" applyBorder="1" applyAlignment="1">
      <alignment/>
    </xf>
    <xf numFmtId="0" fontId="0" fillId="4" borderId="15" xfId="0" applyFill="1" applyBorder="1" applyAlignment="1">
      <alignment horizontal="left"/>
    </xf>
    <xf numFmtId="0" fontId="0" fillId="4" borderId="15" xfId="0" applyFont="1" applyFill="1" applyBorder="1" applyAlignment="1">
      <alignment horizontal="left"/>
    </xf>
    <xf numFmtId="0" fontId="0" fillId="4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4" borderId="17" xfId="0" applyFont="1" applyFill="1" applyBorder="1" applyAlignment="1">
      <alignment/>
    </xf>
    <xf numFmtId="0" fontId="0" fillId="0" borderId="18" xfId="0" applyFont="1" applyFill="1" applyBorder="1" applyAlignment="1">
      <alignment horizontal="left"/>
    </xf>
    <xf numFmtId="0" fontId="9" fillId="0" borderId="5" xfId="0" applyFont="1" applyBorder="1" applyAlignment="1">
      <alignment/>
    </xf>
    <xf numFmtId="0" fontId="0" fillId="0" borderId="15" xfId="0" applyFill="1" applyBorder="1" applyAlignment="1">
      <alignment horizontal="center"/>
    </xf>
    <xf numFmtId="0" fontId="9" fillId="0" borderId="0" xfId="0" applyFont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20" xfId="0" applyFont="1" applyBorder="1" applyAlignment="1">
      <alignment/>
    </xf>
    <xf numFmtId="0" fontId="14" fillId="0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0" fillId="2" borderId="23" xfId="0" applyFill="1" applyBorder="1" applyAlignment="1">
      <alignment/>
    </xf>
    <xf numFmtId="178" fontId="8" fillId="2" borderId="24" xfId="0" applyNumberFormat="1" applyFont="1" applyFill="1" applyBorder="1" applyAlignment="1">
      <alignment/>
    </xf>
    <xf numFmtId="178" fontId="0" fillId="0" borderId="25" xfId="0" applyNumberFormat="1" applyFill="1" applyBorder="1" applyAlignment="1" applyProtection="1">
      <alignment/>
      <protection hidden="1"/>
    </xf>
    <xf numFmtId="178" fontId="0" fillId="0" borderId="26" xfId="0" applyNumberFormat="1" applyFill="1" applyBorder="1" applyAlignment="1" applyProtection="1">
      <alignment/>
      <protection hidden="1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31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Alignment="1">
      <alignment/>
    </xf>
    <xf numFmtId="178" fontId="14" fillId="4" borderId="0" xfId="0" applyNumberFormat="1" applyFont="1" applyFill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14" fillId="4" borderId="0" xfId="0" applyFont="1" applyFill="1" applyBorder="1" applyAlignment="1">
      <alignment/>
    </xf>
    <xf numFmtId="0" fontId="13" fillId="5" borderId="32" xfId="0" applyFont="1" applyFill="1" applyBorder="1" applyAlignment="1">
      <alignment/>
    </xf>
    <xf numFmtId="0" fontId="12" fillId="5" borderId="33" xfId="0" applyFont="1" applyFill="1" applyBorder="1" applyAlignment="1">
      <alignment/>
    </xf>
    <xf numFmtId="0" fontId="13" fillId="0" borderId="34" xfId="0" applyFont="1" applyBorder="1" applyAlignment="1">
      <alignment horizontal="center"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0" fillId="3" borderId="20" xfId="0" applyFill="1" applyBorder="1" applyAlignment="1">
      <alignment/>
    </xf>
    <xf numFmtId="0" fontId="0" fillId="3" borderId="37" xfId="0" applyFill="1" applyBorder="1" applyAlignment="1">
      <alignment horizontal="center"/>
    </xf>
    <xf numFmtId="0" fontId="9" fillId="0" borderId="10" xfId="0" applyFont="1" applyBorder="1" applyAlignment="1">
      <alignment/>
    </xf>
    <xf numFmtId="0" fontId="0" fillId="0" borderId="38" xfId="0" applyFont="1" applyFill="1" applyBorder="1" applyAlignment="1">
      <alignment horizontal="left"/>
    </xf>
    <xf numFmtId="0" fontId="0" fillId="6" borderId="5" xfId="0" applyFill="1" applyBorder="1" applyAlignment="1" applyProtection="1">
      <alignment horizontal="center"/>
      <protection locked="0"/>
    </xf>
    <xf numFmtId="0" fontId="0" fillId="6" borderId="4" xfId="0" applyFill="1" applyBorder="1" applyAlignment="1" applyProtection="1">
      <alignment horizontal="center"/>
      <protection locked="0"/>
    </xf>
    <xf numFmtId="0" fontId="0" fillId="6" borderId="10" xfId="0" applyFill="1" applyBorder="1" applyAlignment="1" applyProtection="1">
      <alignment horizontal="center"/>
      <protection locked="0"/>
    </xf>
    <xf numFmtId="0" fontId="0" fillId="6" borderId="12" xfId="0" applyFill="1" applyBorder="1" applyAlignment="1" applyProtection="1">
      <alignment horizontal="center"/>
      <protection locked="0"/>
    </xf>
    <xf numFmtId="0" fontId="0" fillId="6" borderId="18" xfId="0" applyFill="1" applyBorder="1" applyAlignment="1" applyProtection="1">
      <alignment horizontal="center"/>
      <protection locked="0"/>
    </xf>
    <xf numFmtId="0" fontId="0" fillId="6" borderId="31" xfId="0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178" fontId="2" fillId="2" borderId="39" xfId="0" applyNumberFormat="1" applyFont="1" applyFill="1" applyBorder="1" applyAlignment="1" applyProtection="1">
      <alignment/>
      <protection/>
    </xf>
    <xf numFmtId="0" fontId="0" fillId="0" borderId="5" xfId="0" applyFill="1" applyBorder="1" applyAlignment="1">
      <alignment horizontal="center"/>
    </xf>
    <xf numFmtId="0" fontId="0" fillId="0" borderId="4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9" fillId="4" borderId="15" xfId="0" applyFont="1" applyFill="1" applyBorder="1" applyAlignment="1">
      <alignment/>
    </xf>
    <xf numFmtId="0" fontId="0" fillId="4" borderId="31" xfId="0" applyFont="1" applyFill="1" applyBorder="1" applyAlignment="1">
      <alignment horizontal="left"/>
    </xf>
    <xf numFmtId="0" fontId="0" fillId="6" borderId="26" xfId="0" applyFont="1" applyFill="1" applyBorder="1" applyAlignment="1" applyProtection="1">
      <alignment horizontal="center"/>
      <protection locked="0"/>
    </xf>
    <xf numFmtId="0" fontId="0" fillId="6" borderId="41" xfId="0" applyFont="1" applyFill="1" applyBorder="1" applyAlignment="1" applyProtection="1">
      <alignment horizontal="center"/>
      <protection locked="0"/>
    </xf>
    <xf numFmtId="0" fontId="3" fillId="6" borderId="26" xfId="0" applyFont="1" applyFill="1" applyBorder="1" applyAlignment="1" applyProtection="1">
      <alignment horizontal="center"/>
      <protection locked="0"/>
    </xf>
    <xf numFmtId="0" fontId="3" fillId="6" borderId="28" xfId="0" applyFont="1" applyFill="1" applyBorder="1" applyAlignment="1" applyProtection="1">
      <alignment horizontal="center"/>
      <protection locked="0"/>
    </xf>
    <xf numFmtId="0" fontId="2" fillId="0" borderId="4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0" fillId="6" borderId="32" xfId="0" applyFill="1" applyBorder="1" applyAlignment="1" applyProtection="1">
      <alignment horizontal="left"/>
      <protection locked="0"/>
    </xf>
    <xf numFmtId="0" fontId="0" fillId="6" borderId="33" xfId="0" applyFill="1" applyBorder="1" applyAlignment="1" applyProtection="1">
      <alignment horizontal="left"/>
      <protection locked="0"/>
    </xf>
    <xf numFmtId="0" fontId="0" fillId="6" borderId="34" xfId="0" applyFill="1" applyBorder="1" applyAlignment="1" applyProtection="1">
      <alignment horizontal="left"/>
      <protection locked="0"/>
    </xf>
    <xf numFmtId="0" fontId="0" fillId="6" borderId="35" xfId="0" applyFill="1" applyBorder="1" applyAlignment="1" applyProtection="1">
      <alignment horizontal="left"/>
      <protection locked="0"/>
    </xf>
    <xf numFmtId="0" fontId="0" fillId="6" borderId="36" xfId="0" applyFill="1" applyBorder="1" applyAlignment="1" applyProtection="1">
      <alignment horizontal="left"/>
      <protection locked="0"/>
    </xf>
    <xf numFmtId="0" fontId="0" fillId="6" borderId="24" xfId="0" applyFill="1" applyBorder="1" applyAlignment="1" applyProtection="1">
      <alignment horizontal="left"/>
      <protection locked="0"/>
    </xf>
    <xf numFmtId="0" fontId="2" fillId="0" borderId="32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0" fillId="6" borderId="32" xfId="0" applyFill="1" applyBorder="1" applyAlignment="1" applyProtection="1">
      <alignment horizontal="center"/>
      <protection locked="0"/>
    </xf>
    <xf numFmtId="0" fontId="0" fillId="6" borderId="33" xfId="0" applyFill="1" applyBorder="1" applyAlignment="1" applyProtection="1">
      <alignment horizontal="center"/>
      <protection locked="0"/>
    </xf>
    <xf numFmtId="0" fontId="0" fillId="6" borderId="34" xfId="0" applyFill="1" applyBorder="1" applyAlignment="1" applyProtection="1">
      <alignment horizontal="center"/>
      <protection locked="0"/>
    </xf>
    <xf numFmtId="0" fontId="0" fillId="6" borderId="35" xfId="0" applyFill="1" applyBorder="1" applyAlignment="1" applyProtection="1">
      <alignment horizontal="center"/>
      <protection locked="0"/>
    </xf>
    <xf numFmtId="0" fontId="0" fillId="6" borderId="36" xfId="0" applyFill="1" applyBorder="1" applyAlignment="1" applyProtection="1">
      <alignment horizontal="center"/>
      <protection locked="0"/>
    </xf>
    <xf numFmtId="0" fontId="0" fillId="6" borderId="24" xfId="0" applyFill="1" applyBorder="1" applyAlignment="1" applyProtection="1">
      <alignment horizontal="center"/>
      <protection locked="0"/>
    </xf>
    <xf numFmtId="0" fontId="7" fillId="6" borderId="32" xfId="16" applyFont="1" applyFill="1" applyBorder="1" applyAlignment="1" applyProtection="1">
      <alignment horizontal="left"/>
      <protection locked="0"/>
    </xf>
    <xf numFmtId="0" fontId="0" fillId="6" borderId="22" xfId="0" applyFill="1" applyBorder="1" applyAlignment="1" applyProtection="1">
      <alignment horizontal="center"/>
      <protection locked="0"/>
    </xf>
    <xf numFmtId="0" fontId="0" fillId="6" borderId="23" xfId="0" applyFill="1" applyBorder="1" applyAlignment="1" applyProtection="1">
      <alignment horizontal="center"/>
      <protection locked="0"/>
    </xf>
    <xf numFmtId="0" fontId="0" fillId="6" borderId="39" xfId="0" applyFill="1" applyBorder="1" applyAlignment="1" applyProtection="1">
      <alignment horizontal="center"/>
      <protection locked="0"/>
    </xf>
    <xf numFmtId="0" fontId="3" fillId="0" borderId="32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14" fontId="3" fillId="6" borderId="32" xfId="0" applyNumberFormat="1" applyFont="1" applyFill="1" applyBorder="1" applyAlignment="1" applyProtection="1">
      <alignment horizontal="center" wrapText="1"/>
      <protection locked="0"/>
    </xf>
    <xf numFmtId="0" fontId="3" fillId="6" borderId="33" xfId="0" applyFont="1" applyFill="1" applyBorder="1" applyAlignment="1" applyProtection="1">
      <alignment horizontal="center" wrapText="1"/>
      <protection locked="0"/>
    </xf>
    <xf numFmtId="0" fontId="3" fillId="6" borderId="34" xfId="0" applyFont="1" applyFill="1" applyBorder="1" applyAlignment="1" applyProtection="1">
      <alignment horizontal="center" wrapText="1"/>
      <protection locked="0"/>
    </xf>
    <xf numFmtId="0" fontId="3" fillId="6" borderId="35" xfId="0" applyFont="1" applyFill="1" applyBorder="1" applyAlignment="1" applyProtection="1">
      <alignment horizontal="center" wrapText="1"/>
      <protection locked="0"/>
    </xf>
    <xf numFmtId="0" fontId="3" fillId="6" borderId="36" xfId="0" applyFont="1" applyFill="1" applyBorder="1" applyAlignment="1" applyProtection="1">
      <alignment horizontal="center" wrapText="1"/>
      <protection locked="0"/>
    </xf>
    <xf numFmtId="0" fontId="3" fillId="6" borderId="24" xfId="0" applyFont="1" applyFill="1" applyBorder="1" applyAlignment="1" applyProtection="1">
      <alignment horizontal="center" wrapText="1"/>
      <protection locked="0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 horizontal="center"/>
    </xf>
    <xf numFmtId="0" fontId="9" fillId="4" borderId="0" xfId="0" applyFont="1" applyFill="1" applyBorder="1" applyAlignment="1">
      <alignment/>
    </xf>
    <xf numFmtId="0" fontId="0" fillId="4" borderId="0" xfId="0" applyFill="1" applyBorder="1" applyAlignment="1">
      <alignment horizontal="left"/>
    </xf>
    <xf numFmtId="0" fontId="2" fillId="4" borderId="0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4" borderId="0" xfId="0" applyFill="1" applyAlignment="1" applyProtection="1">
      <alignment/>
      <protection/>
    </xf>
    <xf numFmtId="178" fontId="0" fillId="4" borderId="0" xfId="0" applyNumberFormat="1" applyFill="1" applyBorder="1" applyAlignment="1" applyProtection="1">
      <alignment/>
      <protection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0" fillId="4" borderId="0" xfId="0" applyFont="1" applyFill="1" applyBorder="1" applyAlignment="1">
      <alignment horizontal="left"/>
    </xf>
    <xf numFmtId="0" fontId="9" fillId="4" borderId="0" xfId="0" applyFont="1" applyFill="1" applyAlignment="1">
      <alignment/>
    </xf>
    <xf numFmtId="0" fontId="9" fillId="4" borderId="17" xfId="0" applyFont="1" applyFill="1" applyBorder="1" applyAlignment="1">
      <alignment/>
    </xf>
    <xf numFmtId="0" fontId="0" fillId="4" borderId="48" xfId="0" applyFont="1" applyFill="1" applyBorder="1" applyAlignment="1">
      <alignment horizontal="left"/>
    </xf>
    <xf numFmtId="0" fontId="0" fillId="4" borderId="8" xfId="0" applyFont="1" applyFill="1" applyBorder="1" applyAlignment="1">
      <alignment horizontal="left"/>
    </xf>
    <xf numFmtId="0" fontId="9" fillId="4" borderId="49" xfId="0" applyFont="1" applyFill="1" applyBorder="1" applyAlignment="1">
      <alignment/>
    </xf>
    <xf numFmtId="0" fontId="0" fillId="4" borderId="16" xfId="0" applyFont="1" applyFill="1" applyBorder="1" applyAlignment="1">
      <alignment horizontal="left"/>
    </xf>
    <xf numFmtId="0" fontId="0" fillId="4" borderId="31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16" xfId="0" applyFill="1" applyBorder="1" applyAlignment="1">
      <alignment horizontal="left"/>
    </xf>
    <xf numFmtId="0" fontId="9" fillId="4" borderId="38" xfId="0" applyFont="1" applyFill="1" applyBorder="1" applyAlignment="1">
      <alignment/>
    </xf>
    <xf numFmtId="0" fontId="0" fillId="4" borderId="50" xfId="0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9" fillId="4" borderId="12" xfId="0" applyFont="1" applyFill="1" applyBorder="1" applyAlignment="1">
      <alignment/>
    </xf>
    <xf numFmtId="0" fontId="0" fillId="4" borderId="17" xfId="0" applyFont="1" applyFill="1" applyBorder="1" applyAlignment="1">
      <alignment horizontal="left"/>
    </xf>
    <xf numFmtId="0" fontId="10" fillId="4" borderId="4" xfId="0" applyFont="1" applyFill="1" applyBorder="1" applyAlignment="1">
      <alignment/>
    </xf>
    <xf numFmtId="0" fontId="0" fillId="4" borderId="4" xfId="0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11" fillId="4" borderId="4" xfId="0" applyFont="1" applyFill="1" applyBorder="1" applyAlignment="1">
      <alignment/>
    </xf>
    <xf numFmtId="0" fontId="0" fillId="4" borderId="4" xfId="0" applyFont="1" applyFill="1" applyBorder="1" applyAlignment="1">
      <alignment horizontal="left"/>
    </xf>
    <xf numFmtId="0" fontId="3" fillId="4" borderId="0" xfId="0" applyFont="1" applyFill="1" applyBorder="1" applyAlignment="1">
      <alignment/>
    </xf>
    <xf numFmtId="0" fontId="2" fillId="4" borderId="0" xfId="0" applyFont="1" applyFill="1" applyAlignment="1">
      <alignment/>
    </xf>
    <xf numFmtId="0" fontId="7" fillId="4" borderId="0" xfId="16" applyFill="1" applyAlignment="1">
      <alignment/>
    </xf>
    <xf numFmtId="49" fontId="0" fillId="4" borderId="0" xfId="0" applyNumberFormat="1" applyFill="1" applyAlignment="1">
      <alignment/>
    </xf>
    <xf numFmtId="0" fontId="12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/>
    </xf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lef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jsa.andersson@srha.n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4"/>
  <sheetViews>
    <sheetView tabSelected="1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B271" sqref="B271:J344"/>
    </sheetView>
  </sheetViews>
  <sheetFormatPr defaultColWidth="9.140625" defaultRowHeight="12.75"/>
  <cols>
    <col min="1" max="1" width="5.140625" style="59" bestFit="1" customWidth="1"/>
    <col min="2" max="2" width="9.28125" style="0" bestFit="1" customWidth="1"/>
    <col min="3" max="3" width="9.57421875" style="0" customWidth="1"/>
    <col min="4" max="4" width="7.421875" style="0" customWidth="1"/>
    <col min="8" max="8" width="9.28125" style="0" bestFit="1" customWidth="1"/>
    <col min="10" max="10" width="16.00390625" style="0" bestFit="1" customWidth="1"/>
    <col min="11" max="19" width="9.140625" style="59" customWidth="1"/>
  </cols>
  <sheetData>
    <row r="1" spans="2:10" ht="20.25">
      <c r="B1" s="135" t="s">
        <v>192</v>
      </c>
      <c r="C1" s="135"/>
      <c r="D1" s="135"/>
      <c r="E1" s="135"/>
      <c r="F1" s="135"/>
      <c r="G1" s="135"/>
      <c r="H1" s="135"/>
      <c r="I1" s="135"/>
      <c r="J1" s="135"/>
    </row>
    <row r="2" spans="2:10" ht="12.75">
      <c r="B2" s="136" t="s">
        <v>18</v>
      </c>
      <c r="C2" s="136"/>
      <c r="D2" s="136"/>
      <c r="E2" s="136"/>
      <c r="F2" s="136"/>
      <c r="G2" s="136"/>
      <c r="H2" s="136"/>
      <c r="I2" s="136"/>
      <c r="J2" s="136"/>
    </row>
    <row r="3" spans="2:10" ht="13.5" thickBot="1">
      <c r="B3" s="59"/>
      <c r="C3" s="59"/>
      <c r="D3" s="59"/>
      <c r="E3" s="59"/>
      <c r="F3" s="59"/>
      <c r="G3" s="59"/>
      <c r="H3" s="59"/>
      <c r="I3" s="59"/>
      <c r="J3" s="59"/>
    </row>
    <row r="4" spans="2:10" ht="12.75">
      <c r="B4" s="99" t="s">
        <v>0</v>
      </c>
      <c r="C4" s="100"/>
      <c r="D4" s="108"/>
      <c r="E4" s="109"/>
      <c r="F4" s="109"/>
      <c r="G4" s="109"/>
      <c r="H4" s="109"/>
      <c r="I4" s="109"/>
      <c r="J4" s="110"/>
    </row>
    <row r="5" spans="2:10" ht="13.5" thickBot="1">
      <c r="B5" s="101"/>
      <c r="C5" s="102"/>
      <c r="D5" s="111"/>
      <c r="E5" s="112"/>
      <c r="F5" s="112"/>
      <c r="G5" s="112"/>
      <c r="H5" s="112"/>
      <c r="I5" s="112"/>
      <c r="J5" s="113"/>
    </row>
    <row r="6" spans="2:10" ht="12.75">
      <c r="B6" s="99" t="s">
        <v>1</v>
      </c>
      <c r="C6" s="100"/>
      <c r="D6" s="93"/>
      <c r="E6" s="94"/>
      <c r="F6" s="94"/>
      <c r="G6" s="94"/>
      <c r="H6" s="94"/>
      <c r="I6" s="94"/>
      <c r="J6" s="95"/>
    </row>
    <row r="7" spans="2:10" ht="13.5" thickBot="1">
      <c r="B7" s="101"/>
      <c r="C7" s="102"/>
      <c r="D7" s="96"/>
      <c r="E7" s="97"/>
      <c r="F7" s="97"/>
      <c r="G7" s="97"/>
      <c r="H7" s="97"/>
      <c r="I7" s="97"/>
      <c r="J7" s="98"/>
    </row>
    <row r="8" spans="2:10" ht="12.75">
      <c r="B8" s="99" t="s">
        <v>2</v>
      </c>
      <c r="C8" s="100"/>
      <c r="D8" s="93"/>
      <c r="E8" s="94"/>
      <c r="F8" s="94"/>
      <c r="G8" s="94"/>
      <c r="H8" s="94"/>
      <c r="I8" s="94"/>
      <c r="J8" s="95"/>
    </row>
    <row r="9" spans="2:10" ht="13.5" thickBot="1">
      <c r="B9" s="101"/>
      <c r="C9" s="102"/>
      <c r="D9" s="96"/>
      <c r="E9" s="97"/>
      <c r="F9" s="97"/>
      <c r="G9" s="97"/>
      <c r="H9" s="97"/>
      <c r="I9" s="97"/>
      <c r="J9" s="98"/>
    </row>
    <row r="10" spans="2:10" ht="12.75">
      <c r="B10" s="99" t="s">
        <v>3</v>
      </c>
      <c r="C10" s="100"/>
      <c r="D10" s="93"/>
      <c r="E10" s="94"/>
      <c r="F10" s="94"/>
      <c r="G10" s="94"/>
      <c r="H10" s="94"/>
      <c r="I10" s="94"/>
      <c r="J10" s="95"/>
    </row>
    <row r="11" spans="2:10" ht="13.5" thickBot="1">
      <c r="B11" s="101"/>
      <c r="C11" s="102"/>
      <c r="D11" s="96"/>
      <c r="E11" s="97"/>
      <c r="F11" s="97"/>
      <c r="G11" s="97"/>
      <c r="H11" s="97"/>
      <c r="I11" s="97"/>
      <c r="J11" s="98"/>
    </row>
    <row r="12" spans="2:10" ht="12.75">
      <c r="B12" s="103" t="s">
        <v>4</v>
      </c>
      <c r="C12" s="104"/>
      <c r="D12" s="114"/>
      <c r="E12" s="94"/>
      <c r="F12" s="94"/>
      <c r="G12" s="94"/>
      <c r="H12" s="94"/>
      <c r="I12" s="94"/>
      <c r="J12" s="95"/>
    </row>
    <row r="13" spans="2:10" ht="13.5" thickBot="1">
      <c r="B13" s="101"/>
      <c r="C13" s="102"/>
      <c r="D13" s="96"/>
      <c r="E13" s="97"/>
      <c r="F13" s="97"/>
      <c r="G13" s="97"/>
      <c r="H13" s="97"/>
      <c r="I13" s="97"/>
      <c r="J13" s="98"/>
    </row>
    <row r="14" spans="2:10" ht="13.5" thickBot="1">
      <c r="B14" s="59"/>
      <c r="C14" s="59"/>
      <c r="D14" s="59"/>
      <c r="E14" s="59"/>
      <c r="F14" s="59"/>
      <c r="G14" s="59"/>
      <c r="H14" s="59"/>
      <c r="I14" s="59"/>
      <c r="J14" s="59"/>
    </row>
    <row r="15" spans="2:10" ht="18" customHeight="1" thickBot="1">
      <c r="B15" s="1" t="s">
        <v>5</v>
      </c>
      <c r="C15" s="2" t="s">
        <v>15</v>
      </c>
      <c r="D15" s="105" t="s">
        <v>6</v>
      </c>
      <c r="E15" s="105"/>
      <c r="F15" s="105"/>
      <c r="G15" s="2" t="s">
        <v>16</v>
      </c>
      <c r="H15" s="2" t="s">
        <v>7</v>
      </c>
      <c r="I15" s="2" t="s">
        <v>13</v>
      </c>
      <c r="J15" s="3" t="s">
        <v>14</v>
      </c>
    </row>
    <row r="16" spans="1:10" ht="12.75">
      <c r="A16" s="59">
        <v>1</v>
      </c>
      <c r="B16" s="6">
        <v>1031</v>
      </c>
      <c r="C16" s="17" t="s">
        <v>38</v>
      </c>
      <c r="D16" s="29" t="s">
        <v>54</v>
      </c>
      <c r="E16" s="25"/>
      <c r="F16" s="30"/>
      <c r="G16" s="18"/>
      <c r="H16" s="5">
        <v>175</v>
      </c>
      <c r="I16" s="73"/>
      <c r="J16" s="48">
        <f>IF((H16*I16)=0,"",(H16*I16))</f>
      </c>
    </row>
    <row r="17" spans="1:10" ht="12.75">
      <c r="A17" s="59">
        <v>2</v>
      </c>
      <c r="B17" s="7">
        <v>1032</v>
      </c>
      <c r="C17" s="8" t="s">
        <v>38</v>
      </c>
      <c r="D17" s="19" t="s">
        <v>55</v>
      </c>
      <c r="E17" s="26"/>
      <c r="F17" s="14"/>
      <c r="G17" s="9"/>
      <c r="H17" s="4">
        <v>175</v>
      </c>
      <c r="I17" s="74"/>
      <c r="J17" s="49">
        <f aca="true" t="shared" si="0" ref="J17:J69">IF((H17*I17)=0,"",(H17*I17))</f>
      </c>
    </row>
    <row r="18" spans="1:10" ht="12.75">
      <c r="A18" s="59">
        <v>3</v>
      </c>
      <c r="B18" s="7">
        <v>1033</v>
      </c>
      <c r="C18" s="8" t="s">
        <v>38</v>
      </c>
      <c r="D18" s="19" t="s">
        <v>56</v>
      </c>
      <c r="E18" s="26"/>
      <c r="F18" s="30"/>
      <c r="G18" s="9"/>
      <c r="H18" s="4">
        <v>175</v>
      </c>
      <c r="I18" s="74"/>
      <c r="J18" s="49">
        <f t="shared" si="0"/>
      </c>
    </row>
    <row r="19" spans="1:10" ht="12.75">
      <c r="A19" s="59">
        <v>4</v>
      </c>
      <c r="B19" s="7">
        <v>1034</v>
      </c>
      <c r="C19" s="8" t="s">
        <v>38</v>
      </c>
      <c r="D19" s="19" t="s">
        <v>57</v>
      </c>
      <c r="E19" s="26"/>
      <c r="F19" s="14"/>
      <c r="G19" s="9"/>
      <c r="H19" s="4">
        <v>175</v>
      </c>
      <c r="I19" s="74"/>
      <c r="J19" s="49">
        <f t="shared" si="0"/>
      </c>
    </row>
    <row r="20" spans="1:10" ht="12.75">
      <c r="A20" s="59">
        <v>5</v>
      </c>
      <c r="B20" s="7">
        <v>1730</v>
      </c>
      <c r="C20" s="8" t="s">
        <v>38</v>
      </c>
      <c r="D20" s="19" t="s">
        <v>58</v>
      </c>
      <c r="E20" s="26"/>
      <c r="F20" s="30"/>
      <c r="G20" s="9"/>
      <c r="H20" s="4">
        <v>175</v>
      </c>
      <c r="I20" s="74"/>
      <c r="J20" s="49">
        <f t="shared" si="0"/>
      </c>
    </row>
    <row r="21" spans="1:10" ht="12.75" hidden="1">
      <c r="A21" s="59">
        <v>6</v>
      </c>
      <c r="B21" s="7">
        <v>1010</v>
      </c>
      <c r="C21" s="8" t="s">
        <v>38</v>
      </c>
      <c r="D21" s="19" t="s">
        <v>59</v>
      </c>
      <c r="E21" s="26"/>
      <c r="F21" s="14"/>
      <c r="G21" s="9"/>
      <c r="H21" s="4"/>
      <c r="I21" s="74"/>
      <c r="J21" s="49">
        <f t="shared" si="0"/>
      </c>
    </row>
    <row r="22" spans="1:10" ht="12.75" hidden="1">
      <c r="A22" s="59">
        <v>7</v>
      </c>
      <c r="B22" s="7">
        <v>1011</v>
      </c>
      <c r="C22" s="8" t="s">
        <v>38</v>
      </c>
      <c r="D22" s="19" t="s">
        <v>60</v>
      </c>
      <c r="E22" s="31"/>
      <c r="F22" s="14"/>
      <c r="G22" s="9"/>
      <c r="H22" s="4"/>
      <c r="I22" s="74"/>
      <c r="J22" s="49">
        <f t="shared" si="0"/>
      </c>
    </row>
    <row r="23" spans="1:10" ht="12.75">
      <c r="A23" s="59">
        <v>8</v>
      </c>
      <c r="B23" s="7">
        <v>2036</v>
      </c>
      <c r="C23" s="8" t="s">
        <v>38</v>
      </c>
      <c r="D23" s="20" t="s">
        <v>61</v>
      </c>
      <c r="E23" s="26"/>
      <c r="F23" s="30"/>
      <c r="G23" s="9"/>
      <c r="H23" s="4">
        <v>175</v>
      </c>
      <c r="I23" s="74"/>
      <c r="J23" s="49">
        <f t="shared" si="0"/>
      </c>
    </row>
    <row r="24" spans="1:10" ht="12.75">
      <c r="A24" s="59">
        <v>9</v>
      </c>
      <c r="B24" s="7">
        <v>2037</v>
      </c>
      <c r="C24" s="8" t="s">
        <v>38</v>
      </c>
      <c r="D24" s="20" t="s">
        <v>62</v>
      </c>
      <c r="E24" s="26"/>
      <c r="F24" s="14"/>
      <c r="G24" s="9"/>
      <c r="H24" s="4">
        <v>175</v>
      </c>
      <c r="I24" s="74"/>
      <c r="J24" s="49">
        <f t="shared" si="0"/>
      </c>
    </row>
    <row r="25" spans="1:10" ht="12.75">
      <c r="A25" s="59">
        <v>10</v>
      </c>
      <c r="B25" s="7">
        <v>2730</v>
      </c>
      <c r="C25" s="8" t="s">
        <v>38</v>
      </c>
      <c r="D25" s="20" t="s">
        <v>63</v>
      </c>
      <c r="E25" s="26"/>
      <c r="F25" s="14"/>
      <c r="G25" s="9"/>
      <c r="H25" s="4">
        <v>175</v>
      </c>
      <c r="I25" s="74"/>
      <c r="J25" s="49">
        <f t="shared" si="0"/>
      </c>
    </row>
    <row r="26" spans="1:10" ht="12.75" hidden="1">
      <c r="A26" s="59">
        <v>11</v>
      </c>
      <c r="B26" s="7">
        <v>2010</v>
      </c>
      <c r="C26" s="8" t="s">
        <v>38</v>
      </c>
      <c r="D26" s="20" t="s">
        <v>59</v>
      </c>
      <c r="E26" s="26"/>
      <c r="F26" s="14"/>
      <c r="G26" s="9"/>
      <c r="H26" s="4"/>
      <c r="I26" s="74"/>
      <c r="J26" s="49">
        <f t="shared" si="0"/>
      </c>
    </row>
    <row r="27" spans="1:10" ht="12.75" hidden="1">
      <c r="A27" s="59">
        <v>12</v>
      </c>
      <c r="B27" s="7">
        <v>2011</v>
      </c>
      <c r="C27" s="8" t="s">
        <v>38</v>
      </c>
      <c r="D27" s="20" t="s">
        <v>64</v>
      </c>
      <c r="E27" s="26"/>
      <c r="F27" s="14"/>
      <c r="G27" s="9"/>
      <c r="H27" s="4"/>
      <c r="I27" s="74"/>
      <c r="J27" s="49">
        <f t="shared" si="0"/>
      </c>
    </row>
    <row r="28" spans="1:10" ht="12.75">
      <c r="A28" s="59">
        <v>13</v>
      </c>
      <c r="B28" s="7">
        <v>1074</v>
      </c>
      <c r="C28" s="8" t="s">
        <v>38</v>
      </c>
      <c r="D28" s="20" t="s">
        <v>65</v>
      </c>
      <c r="E28" s="26"/>
      <c r="F28" s="14"/>
      <c r="G28" s="9"/>
      <c r="H28" s="4">
        <v>175</v>
      </c>
      <c r="I28" s="74"/>
      <c r="J28" s="49">
        <f t="shared" si="0"/>
      </c>
    </row>
    <row r="29" spans="1:10" ht="12.75">
      <c r="A29" s="59">
        <v>14</v>
      </c>
      <c r="B29" s="7">
        <v>1075</v>
      </c>
      <c r="C29" s="8" t="s">
        <v>38</v>
      </c>
      <c r="D29" s="20" t="s">
        <v>66</v>
      </c>
      <c r="E29" s="26"/>
      <c r="F29" s="14"/>
      <c r="G29" s="9"/>
      <c r="H29" s="4">
        <v>175</v>
      </c>
      <c r="I29" s="74"/>
      <c r="J29" s="49">
        <f t="shared" si="0"/>
      </c>
    </row>
    <row r="30" spans="1:10" ht="12.75">
      <c r="A30" s="59">
        <v>15</v>
      </c>
      <c r="B30" s="7">
        <v>1076</v>
      </c>
      <c r="C30" s="8" t="s">
        <v>38</v>
      </c>
      <c r="D30" s="20" t="s">
        <v>67</v>
      </c>
      <c r="E30" s="26"/>
      <c r="F30" s="14"/>
      <c r="G30" s="9"/>
      <c r="H30" s="4">
        <v>175</v>
      </c>
      <c r="I30" s="74"/>
      <c r="J30" s="49">
        <f t="shared" si="0"/>
      </c>
    </row>
    <row r="31" spans="1:10" ht="12.75">
      <c r="A31" s="59">
        <v>16</v>
      </c>
      <c r="B31" s="7">
        <v>1077</v>
      </c>
      <c r="C31" s="8" t="s">
        <v>38</v>
      </c>
      <c r="D31" s="20" t="s">
        <v>68</v>
      </c>
      <c r="E31" s="26"/>
      <c r="F31" s="14"/>
      <c r="G31" s="9"/>
      <c r="H31" s="4">
        <v>175</v>
      </c>
      <c r="I31" s="74"/>
      <c r="J31" s="49">
        <f t="shared" si="0"/>
      </c>
    </row>
    <row r="32" spans="1:10" ht="12.75">
      <c r="A32" s="59">
        <v>17</v>
      </c>
      <c r="B32" s="7">
        <v>1770</v>
      </c>
      <c r="C32" s="8" t="s">
        <v>38</v>
      </c>
      <c r="D32" s="20" t="s">
        <v>69</v>
      </c>
      <c r="E32" s="26"/>
      <c r="F32" s="14"/>
      <c r="G32" s="9"/>
      <c r="H32" s="4">
        <v>175</v>
      </c>
      <c r="I32" s="74"/>
      <c r="J32" s="49">
        <f t="shared" si="0"/>
      </c>
    </row>
    <row r="33" spans="1:10" ht="12.75" hidden="1">
      <c r="A33" s="59">
        <v>18</v>
      </c>
      <c r="B33" s="7">
        <v>1014</v>
      </c>
      <c r="C33" s="8" t="s">
        <v>38</v>
      </c>
      <c r="D33" s="20" t="s">
        <v>70</v>
      </c>
      <c r="E33" s="26"/>
      <c r="F33" s="14"/>
      <c r="G33" s="9"/>
      <c r="H33" s="4"/>
      <c r="I33" s="74"/>
      <c r="J33" s="49">
        <f t="shared" si="0"/>
      </c>
    </row>
    <row r="34" spans="1:10" ht="12.75" hidden="1">
      <c r="A34" s="59">
        <v>19</v>
      </c>
      <c r="B34" s="7">
        <v>1015</v>
      </c>
      <c r="C34" s="8" t="s">
        <v>38</v>
      </c>
      <c r="D34" s="20" t="s">
        <v>71</v>
      </c>
      <c r="E34" s="26"/>
      <c r="F34" s="14"/>
      <c r="G34" s="9"/>
      <c r="H34" s="4"/>
      <c r="I34" s="74"/>
      <c r="J34" s="49">
        <f t="shared" si="0"/>
      </c>
    </row>
    <row r="35" spans="1:10" ht="12.75">
      <c r="A35" s="59">
        <v>20</v>
      </c>
      <c r="B35" s="7">
        <v>2071</v>
      </c>
      <c r="C35" s="8" t="s">
        <v>38</v>
      </c>
      <c r="D35" s="20" t="s">
        <v>72</v>
      </c>
      <c r="E35" s="27"/>
      <c r="F35" s="10"/>
      <c r="G35" s="9"/>
      <c r="H35" s="4">
        <v>175</v>
      </c>
      <c r="I35" s="74"/>
      <c r="J35" s="49">
        <f t="shared" si="0"/>
      </c>
    </row>
    <row r="36" spans="1:10" ht="12.75">
      <c r="A36" s="59">
        <v>21</v>
      </c>
      <c r="B36" s="7">
        <v>2072</v>
      </c>
      <c r="C36" s="8" t="s">
        <v>38</v>
      </c>
      <c r="D36" s="20" t="s">
        <v>73</v>
      </c>
      <c r="E36" s="27"/>
      <c r="F36" s="10"/>
      <c r="G36" s="9"/>
      <c r="H36" s="4">
        <v>175</v>
      </c>
      <c r="I36" s="74"/>
      <c r="J36" s="49">
        <f t="shared" si="0"/>
      </c>
    </row>
    <row r="37" spans="1:10" ht="12.75">
      <c r="A37" s="59">
        <v>22</v>
      </c>
      <c r="B37" s="7">
        <v>2770</v>
      </c>
      <c r="C37" s="8" t="s">
        <v>38</v>
      </c>
      <c r="D37" s="20" t="s">
        <v>69</v>
      </c>
      <c r="E37" s="27"/>
      <c r="F37" s="10"/>
      <c r="G37" s="9"/>
      <c r="H37" s="4">
        <v>175</v>
      </c>
      <c r="I37" s="74"/>
      <c r="J37" s="49">
        <f t="shared" si="0"/>
      </c>
    </row>
    <row r="38" spans="1:10" ht="12.75" hidden="1">
      <c r="A38" s="59">
        <v>23</v>
      </c>
      <c r="B38" s="7">
        <v>2014</v>
      </c>
      <c r="C38" s="8" t="s">
        <v>38</v>
      </c>
      <c r="D38" s="20" t="s">
        <v>70</v>
      </c>
      <c r="E38" s="27"/>
      <c r="F38" s="10"/>
      <c r="G38" s="9"/>
      <c r="H38" s="4"/>
      <c r="I38" s="74"/>
      <c r="J38" s="49">
        <f t="shared" si="0"/>
      </c>
    </row>
    <row r="39" spans="1:10" ht="12.75" hidden="1">
      <c r="A39" s="59">
        <v>24</v>
      </c>
      <c r="B39" s="7">
        <v>2015</v>
      </c>
      <c r="C39" s="8" t="s">
        <v>38</v>
      </c>
      <c r="D39" s="20" t="s">
        <v>71</v>
      </c>
      <c r="E39" s="27"/>
      <c r="F39" s="10"/>
      <c r="G39" s="9"/>
      <c r="H39" s="4"/>
      <c r="I39" s="74"/>
      <c r="J39" s="49">
        <f t="shared" si="0"/>
      </c>
    </row>
    <row r="40" spans="1:10" ht="12.75">
      <c r="A40" s="59">
        <v>25</v>
      </c>
      <c r="B40" s="7">
        <v>4071</v>
      </c>
      <c r="C40" s="8" t="s">
        <v>38</v>
      </c>
      <c r="D40" s="20" t="s">
        <v>74</v>
      </c>
      <c r="E40" s="28"/>
      <c r="F40" s="15"/>
      <c r="G40" s="9"/>
      <c r="H40" s="4">
        <v>175</v>
      </c>
      <c r="I40" s="74"/>
      <c r="J40" s="49">
        <f t="shared" si="0"/>
      </c>
    </row>
    <row r="41" spans="1:10" ht="12.75">
      <c r="A41" s="59">
        <v>26</v>
      </c>
      <c r="B41" s="7">
        <v>4072</v>
      </c>
      <c r="C41" s="8" t="s">
        <v>38</v>
      </c>
      <c r="D41" s="20" t="s">
        <v>73</v>
      </c>
      <c r="E41" s="28"/>
      <c r="F41" s="15"/>
      <c r="G41" s="9"/>
      <c r="H41" s="4">
        <v>175</v>
      </c>
      <c r="I41" s="74"/>
      <c r="J41" s="49">
        <f t="shared" si="0"/>
      </c>
    </row>
    <row r="42" spans="1:10" ht="12.75">
      <c r="A42" s="59">
        <v>27</v>
      </c>
      <c r="B42" s="7">
        <v>4770</v>
      </c>
      <c r="C42" s="8" t="s">
        <v>38</v>
      </c>
      <c r="D42" s="20" t="s">
        <v>69</v>
      </c>
      <c r="E42" s="28"/>
      <c r="F42" s="15"/>
      <c r="G42" s="9"/>
      <c r="H42" s="4">
        <v>175</v>
      </c>
      <c r="I42" s="74"/>
      <c r="J42" s="49">
        <f t="shared" si="0"/>
      </c>
    </row>
    <row r="43" spans="1:10" ht="12.75" hidden="1">
      <c r="A43" s="59">
        <v>28</v>
      </c>
      <c r="B43" s="7">
        <v>4014</v>
      </c>
      <c r="C43" s="8" t="s">
        <v>38</v>
      </c>
      <c r="D43" s="20" t="s">
        <v>70</v>
      </c>
      <c r="E43" s="28"/>
      <c r="F43" s="15"/>
      <c r="G43" s="9"/>
      <c r="H43" s="4"/>
      <c r="I43" s="74"/>
      <c r="J43" s="49">
        <f t="shared" si="0"/>
      </c>
    </row>
    <row r="44" spans="1:10" ht="12.75" hidden="1">
      <c r="A44" s="59">
        <v>29</v>
      </c>
      <c r="B44" s="7">
        <v>4015</v>
      </c>
      <c r="C44" s="8" t="s">
        <v>38</v>
      </c>
      <c r="D44" s="20" t="s">
        <v>71</v>
      </c>
      <c r="E44" s="28"/>
      <c r="F44" s="15"/>
      <c r="G44" s="9"/>
      <c r="H44" s="4"/>
      <c r="I44" s="74"/>
      <c r="J44" s="49">
        <f t="shared" si="0"/>
      </c>
    </row>
    <row r="45" spans="1:10" ht="12.75">
      <c r="A45" s="59">
        <v>30</v>
      </c>
      <c r="B45" s="7">
        <v>1054</v>
      </c>
      <c r="C45" s="8" t="s">
        <v>38</v>
      </c>
      <c r="D45" s="20" t="s">
        <v>75</v>
      </c>
      <c r="E45" s="28"/>
      <c r="F45" s="15"/>
      <c r="G45" s="9"/>
      <c r="H45" s="4">
        <v>175</v>
      </c>
      <c r="I45" s="74"/>
      <c r="J45" s="49">
        <f t="shared" si="0"/>
      </c>
    </row>
    <row r="46" spans="1:10" ht="12.75">
      <c r="A46" s="59">
        <v>31</v>
      </c>
      <c r="B46" s="7">
        <v>1055</v>
      </c>
      <c r="C46" s="8" t="s">
        <v>38</v>
      </c>
      <c r="D46" s="20" t="s">
        <v>76</v>
      </c>
      <c r="E46" s="28"/>
      <c r="F46" s="15"/>
      <c r="G46" s="9"/>
      <c r="H46" s="4">
        <v>175</v>
      </c>
      <c r="I46" s="74"/>
      <c r="J46" s="49">
        <f t="shared" si="0"/>
      </c>
    </row>
    <row r="47" spans="1:10" ht="12.75">
      <c r="A47" s="59">
        <v>32</v>
      </c>
      <c r="B47" s="7">
        <v>1056</v>
      </c>
      <c r="C47" s="8" t="s">
        <v>38</v>
      </c>
      <c r="D47" s="20" t="s">
        <v>77</v>
      </c>
      <c r="E47" s="28"/>
      <c r="F47" s="15"/>
      <c r="G47" s="9"/>
      <c r="H47" s="4">
        <v>175</v>
      </c>
      <c r="I47" s="74"/>
      <c r="J47" s="49">
        <f t="shared" si="0"/>
      </c>
    </row>
    <row r="48" spans="1:10" ht="12.75">
      <c r="A48" s="59">
        <v>33</v>
      </c>
      <c r="B48" s="7">
        <v>1057</v>
      </c>
      <c r="C48" s="8" t="s">
        <v>38</v>
      </c>
      <c r="D48" s="20" t="s">
        <v>78</v>
      </c>
      <c r="E48" s="28"/>
      <c r="F48" s="15"/>
      <c r="G48" s="9"/>
      <c r="H48" s="4">
        <v>175</v>
      </c>
      <c r="I48" s="74"/>
      <c r="J48" s="49">
        <f t="shared" si="0"/>
      </c>
    </row>
    <row r="49" spans="1:10" ht="12.75">
      <c r="A49" s="59">
        <v>34</v>
      </c>
      <c r="B49" s="7">
        <v>1750</v>
      </c>
      <c r="C49" s="8" t="s">
        <v>38</v>
      </c>
      <c r="D49" s="20" t="s">
        <v>79</v>
      </c>
      <c r="E49" s="28"/>
      <c r="F49" s="15"/>
      <c r="G49" s="9"/>
      <c r="H49" s="4">
        <v>175</v>
      </c>
      <c r="I49" s="74"/>
      <c r="J49" s="49">
        <f t="shared" si="0"/>
      </c>
    </row>
    <row r="50" spans="1:10" ht="12.75" hidden="1">
      <c r="A50" s="59">
        <v>35</v>
      </c>
      <c r="B50" s="7">
        <v>1012</v>
      </c>
      <c r="C50" s="8" t="s">
        <v>38</v>
      </c>
      <c r="D50" s="20" t="s">
        <v>80</v>
      </c>
      <c r="E50" s="28"/>
      <c r="F50" s="15"/>
      <c r="G50" s="9"/>
      <c r="H50" s="4"/>
      <c r="I50" s="74"/>
      <c r="J50" s="49">
        <f t="shared" si="0"/>
      </c>
    </row>
    <row r="51" spans="1:10" ht="12.75" hidden="1">
      <c r="A51" s="59">
        <v>36</v>
      </c>
      <c r="B51" s="7">
        <v>1013</v>
      </c>
      <c r="C51" s="8" t="s">
        <v>38</v>
      </c>
      <c r="D51" s="20" t="s">
        <v>81</v>
      </c>
      <c r="E51" s="28"/>
      <c r="F51" s="15"/>
      <c r="G51" s="9"/>
      <c r="H51" s="4"/>
      <c r="I51" s="74"/>
      <c r="J51" s="49">
        <f t="shared" si="0"/>
      </c>
    </row>
    <row r="52" spans="1:10" ht="12.75">
      <c r="A52" s="59">
        <v>37</v>
      </c>
      <c r="B52" s="7">
        <v>2051</v>
      </c>
      <c r="C52" s="8" t="s">
        <v>38</v>
      </c>
      <c r="D52" s="20" t="s">
        <v>82</v>
      </c>
      <c r="E52" s="28"/>
      <c r="F52" s="15"/>
      <c r="G52" s="9"/>
      <c r="H52" s="4">
        <v>175</v>
      </c>
      <c r="I52" s="74"/>
      <c r="J52" s="49">
        <f t="shared" si="0"/>
      </c>
    </row>
    <row r="53" spans="1:10" ht="12.75">
      <c r="A53" s="59">
        <v>38</v>
      </c>
      <c r="B53" s="7">
        <v>2052</v>
      </c>
      <c r="C53" s="8" t="s">
        <v>38</v>
      </c>
      <c r="D53" s="20" t="s">
        <v>83</v>
      </c>
      <c r="E53" s="28"/>
      <c r="F53" s="15"/>
      <c r="G53" s="9"/>
      <c r="H53" s="4">
        <v>175</v>
      </c>
      <c r="I53" s="74"/>
      <c r="J53" s="49">
        <f t="shared" si="0"/>
      </c>
    </row>
    <row r="54" spans="1:10" ht="12.75">
      <c r="A54" s="59">
        <v>39</v>
      </c>
      <c r="B54" s="8">
        <v>2750</v>
      </c>
      <c r="C54" s="8" t="s">
        <v>38</v>
      </c>
      <c r="D54" s="20" t="s">
        <v>79</v>
      </c>
      <c r="E54" s="28"/>
      <c r="F54" s="15"/>
      <c r="G54" s="9"/>
      <c r="H54" s="4">
        <v>175</v>
      </c>
      <c r="I54" s="74"/>
      <c r="J54" s="49">
        <f t="shared" si="0"/>
      </c>
    </row>
    <row r="55" spans="1:10" ht="12.75" hidden="1">
      <c r="A55" s="59">
        <v>40</v>
      </c>
      <c r="B55" s="7">
        <v>2012</v>
      </c>
      <c r="C55" s="8" t="s">
        <v>38</v>
      </c>
      <c r="D55" s="20" t="s">
        <v>80</v>
      </c>
      <c r="E55" s="28"/>
      <c r="F55" s="15"/>
      <c r="G55" s="9"/>
      <c r="H55" s="4"/>
      <c r="I55" s="74"/>
      <c r="J55" s="49">
        <f t="shared" si="0"/>
      </c>
    </row>
    <row r="56" spans="1:10" ht="12.75" hidden="1">
      <c r="A56" s="59">
        <v>41</v>
      </c>
      <c r="B56" s="7">
        <v>2013</v>
      </c>
      <c r="C56" s="8" t="s">
        <v>38</v>
      </c>
      <c r="D56" s="84" t="s">
        <v>81</v>
      </c>
      <c r="E56" s="85"/>
      <c r="F56" s="15"/>
      <c r="G56" s="9"/>
      <c r="H56" s="4"/>
      <c r="I56" s="74"/>
      <c r="J56" s="49">
        <f t="shared" si="0"/>
      </c>
    </row>
    <row r="57" spans="1:10" ht="12.75">
      <c r="A57" s="59">
        <v>42</v>
      </c>
      <c r="B57" s="7">
        <v>4051</v>
      </c>
      <c r="C57" s="8" t="s">
        <v>38</v>
      </c>
      <c r="D57" s="20" t="s">
        <v>82</v>
      </c>
      <c r="E57" s="28"/>
      <c r="F57" s="85"/>
      <c r="G57" s="9"/>
      <c r="H57" s="8">
        <v>175</v>
      </c>
      <c r="I57" s="74"/>
      <c r="J57" s="51">
        <f t="shared" si="0"/>
      </c>
    </row>
    <row r="58" spans="1:10" ht="12.75">
      <c r="A58" s="59">
        <v>43</v>
      </c>
      <c r="B58" s="7">
        <v>4052</v>
      </c>
      <c r="C58" s="8" t="s">
        <v>38</v>
      </c>
      <c r="D58" s="20" t="s">
        <v>83</v>
      </c>
      <c r="E58" s="28"/>
      <c r="F58" s="85"/>
      <c r="G58" s="9"/>
      <c r="H58" s="8">
        <v>175</v>
      </c>
      <c r="I58" s="74"/>
      <c r="J58" s="51">
        <f t="shared" si="0"/>
      </c>
    </row>
    <row r="59" spans="1:10" ht="12.75">
      <c r="A59" s="59">
        <v>44</v>
      </c>
      <c r="B59" s="7">
        <v>4750</v>
      </c>
      <c r="C59" s="8" t="s">
        <v>38</v>
      </c>
      <c r="D59" s="20" t="s">
        <v>79</v>
      </c>
      <c r="E59" s="28"/>
      <c r="F59" s="85"/>
      <c r="G59" s="9"/>
      <c r="H59" s="8">
        <v>175</v>
      </c>
      <c r="I59" s="74"/>
      <c r="J59" s="51">
        <f t="shared" si="0"/>
      </c>
    </row>
    <row r="60" spans="1:10" ht="12.75" hidden="1">
      <c r="A60" s="59">
        <v>45</v>
      </c>
      <c r="B60" s="7">
        <v>4012</v>
      </c>
      <c r="C60" s="8" t="s">
        <v>38</v>
      </c>
      <c r="D60" s="20" t="s">
        <v>80</v>
      </c>
      <c r="E60" s="28"/>
      <c r="F60" s="85"/>
      <c r="G60" s="9"/>
      <c r="H60" s="8">
        <v>175</v>
      </c>
      <c r="I60" s="74"/>
      <c r="J60" s="51">
        <f t="shared" si="0"/>
      </c>
    </row>
    <row r="61" spans="1:10" ht="12.75" hidden="1">
      <c r="A61" s="59">
        <v>46</v>
      </c>
      <c r="B61" s="7">
        <v>4013</v>
      </c>
      <c r="C61" s="8" t="s">
        <v>38</v>
      </c>
      <c r="D61" s="20" t="s">
        <v>84</v>
      </c>
      <c r="E61" s="28"/>
      <c r="F61" s="85"/>
      <c r="G61" s="9"/>
      <c r="H61" s="8"/>
      <c r="I61" s="74"/>
      <c r="J61" s="51">
        <f t="shared" si="0"/>
      </c>
    </row>
    <row r="62" spans="1:10" ht="12.75">
      <c r="A62" s="59">
        <v>47</v>
      </c>
      <c r="B62" s="7">
        <v>4120</v>
      </c>
      <c r="C62" s="8" t="s">
        <v>38</v>
      </c>
      <c r="D62" s="20" t="s">
        <v>85</v>
      </c>
      <c r="E62" s="28"/>
      <c r="F62" s="85"/>
      <c r="G62" s="9"/>
      <c r="H62" s="8">
        <v>150</v>
      </c>
      <c r="I62" s="74"/>
      <c r="J62" s="51">
        <f t="shared" si="0"/>
      </c>
    </row>
    <row r="63" spans="1:10" ht="12.75">
      <c r="A63" s="59">
        <v>48</v>
      </c>
      <c r="B63" s="7">
        <v>3120</v>
      </c>
      <c r="C63" s="8" t="s">
        <v>38</v>
      </c>
      <c r="D63" s="20" t="s">
        <v>86</v>
      </c>
      <c r="E63" s="28"/>
      <c r="F63" s="85"/>
      <c r="G63" s="9"/>
      <c r="H63" s="8">
        <v>175</v>
      </c>
      <c r="I63" s="74"/>
      <c r="J63" s="51">
        <f t="shared" si="0"/>
      </c>
    </row>
    <row r="64" spans="1:10" ht="12.75">
      <c r="A64" s="59">
        <v>49</v>
      </c>
      <c r="B64" s="7">
        <v>2120</v>
      </c>
      <c r="C64" s="8" t="s">
        <v>38</v>
      </c>
      <c r="D64" s="20" t="s">
        <v>87</v>
      </c>
      <c r="E64" s="28"/>
      <c r="F64" s="85"/>
      <c r="G64" s="9"/>
      <c r="H64" s="8">
        <v>175</v>
      </c>
      <c r="I64" s="74"/>
      <c r="J64" s="51">
        <f t="shared" si="0"/>
      </c>
    </row>
    <row r="65" spans="1:10" ht="12.75">
      <c r="A65" s="59">
        <v>50</v>
      </c>
      <c r="B65" s="7" t="s">
        <v>88</v>
      </c>
      <c r="C65" s="8" t="s">
        <v>36</v>
      </c>
      <c r="D65" s="20" t="s">
        <v>89</v>
      </c>
      <c r="E65" s="28"/>
      <c r="F65" s="85"/>
      <c r="G65" s="9"/>
      <c r="H65" s="8">
        <v>175</v>
      </c>
      <c r="I65" s="74"/>
      <c r="J65" s="51">
        <f t="shared" si="0"/>
      </c>
    </row>
    <row r="66" spans="1:10" ht="12.75">
      <c r="A66" s="59">
        <v>51</v>
      </c>
      <c r="B66" s="7" t="s">
        <v>90</v>
      </c>
      <c r="C66" s="8" t="s">
        <v>36</v>
      </c>
      <c r="D66" s="20" t="s">
        <v>97</v>
      </c>
      <c r="E66" s="28"/>
      <c r="F66" s="85"/>
      <c r="G66" s="9"/>
      <c r="H66" s="8">
        <v>175</v>
      </c>
      <c r="I66" s="74"/>
      <c r="J66" s="51">
        <f t="shared" si="0"/>
      </c>
    </row>
    <row r="67" spans="1:10" ht="12.75">
      <c r="A67" s="59">
        <v>52</v>
      </c>
      <c r="B67" s="7" t="s">
        <v>91</v>
      </c>
      <c r="C67" s="8" t="s">
        <v>36</v>
      </c>
      <c r="D67" s="20" t="s">
        <v>98</v>
      </c>
      <c r="E67" s="28"/>
      <c r="F67" s="85"/>
      <c r="G67" s="9"/>
      <c r="H67" s="8">
        <v>175</v>
      </c>
      <c r="I67" s="74"/>
      <c r="J67" s="51">
        <f t="shared" si="0"/>
      </c>
    </row>
    <row r="68" spans="1:10" ht="12.75">
      <c r="A68" s="59">
        <v>53</v>
      </c>
      <c r="B68" s="7" t="s">
        <v>92</v>
      </c>
      <c r="C68" s="8" t="s">
        <v>36</v>
      </c>
      <c r="D68" s="20" t="s">
        <v>99</v>
      </c>
      <c r="E68" s="155"/>
      <c r="F68" s="85"/>
      <c r="G68" s="9"/>
      <c r="H68" s="8">
        <v>175</v>
      </c>
      <c r="I68" s="74"/>
      <c r="J68" s="51">
        <f t="shared" si="0"/>
      </c>
    </row>
    <row r="69" spans="1:10" ht="12.75">
      <c r="A69" s="59">
        <v>54</v>
      </c>
      <c r="B69" s="7" t="s">
        <v>93</v>
      </c>
      <c r="C69" s="8" t="s">
        <v>36</v>
      </c>
      <c r="D69" s="154" t="s">
        <v>100</v>
      </c>
      <c r="E69" s="28"/>
      <c r="F69" s="85"/>
      <c r="G69" s="9"/>
      <c r="H69" s="8">
        <v>175</v>
      </c>
      <c r="I69" s="74"/>
      <c r="J69" s="51">
        <f t="shared" si="0"/>
      </c>
    </row>
    <row r="70" spans="1:10" ht="12.75">
      <c r="A70" s="59">
        <v>55</v>
      </c>
      <c r="B70" s="7" t="s">
        <v>94</v>
      </c>
      <c r="C70" s="8" t="s">
        <v>36</v>
      </c>
      <c r="D70" s="154" t="s">
        <v>101</v>
      </c>
      <c r="E70" s="28"/>
      <c r="F70" s="85"/>
      <c r="G70" s="9"/>
      <c r="H70" s="8">
        <v>175</v>
      </c>
      <c r="I70" s="74"/>
      <c r="J70" s="51">
        <f aca="true" t="shared" si="1" ref="J70:J78">IF((H70*I70)=0,"",(H70*I70))</f>
      </c>
    </row>
    <row r="71" spans="1:10" ht="12.75" hidden="1">
      <c r="A71" s="59">
        <v>56</v>
      </c>
      <c r="B71" s="7" t="s">
        <v>95</v>
      </c>
      <c r="C71" s="8" t="s">
        <v>36</v>
      </c>
      <c r="D71" s="20" t="s">
        <v>102</v>
      </c>
      <c r="E71" s="28"/>
      <c r="F71" s="141"/>
      <c r="G71" s="9"/>
      <c r="H71" s="8"/>
      <c r="I71" s="74"/>
      <c r="J71" s="51">
        <f t="shared" si="1"/>
      </c>
    </row>
    <row r="72" spans="1:10" ht="12.75" hidden="1">
      <c r="A72" s="59">
        <v>57</v>
      </c>
      <c r="B72" s="7" t="s">
        <v>96</v>
      </c>
      <c r="C72" s="8" t="s">
        <v>36</v>
      </c>
      <c r="D72" s="20" t="s">
        <v>103</v>
      </c>
      <c r="E72" s="28"/>
      <c r="F72" s="141"/>
      <c r="G72" s="9"/>
      <c r="H72" s="8"/>
      <c r="I72" s="74"/>
      <c r="J72" s="51">
        <f t="shared" si="1"/>
      </c>
    </row>
    <row r="73" spans="1:10" ht="12.75">
      <c r="A73" s="59">
        <v>58</v>
      </c>
      <c r="B73" s="7" t="s">
        <v>104</v>
      </c>
      <c r="C73" s="8" t="s">
        <v>36</v>
      </c>
      <c r="D73" s="20" t="s">
        <v>108</v>
      </c>
      <c r="E73" s="28"/>
      <c r="F73" s="141"/>
      <c r="G73" s="9"/>
      <c r="H73" s="8">
        <v>175</v>
      </c>
      <c r="I73" s="74"/>
      <c r="J73" s="51">
        <f t="shared" si="1"/>
      </c>
    </row>
    <row r="74" spans="1:10" ht="12.75">
      <c r="A74" s="59">
        <v>59</v>
      </c>
      <c r="B74" s="7" t="s">
        <v>105</v>
      </c>
      <c r="C74" s="8" t="s">
        <v>36</v>
      </c>
      <c r="D74" s="20" t="s">
        <v>109</v>
      </c>
      <c r="E74" s="28"/>
      <c r="F74" s="141"/>
      <c r="G74" s="9"/>
      <c r="H74" s="8">
        <v>175</v>
      </c>
      <c r="I74" s="74"/>
      <c r="J74" s="51">
        <f t="shared" si="1"/>
      </c>
    </row>
    <row r="75" spans="1:10" ht="12.75" customHeight="1" hidden="1">
      <c r="A75" s="59">
        <v>60</v>
      </c>
      <c r="B75" s="7" t="s">
        <v>106</v>
      </c>
      <c r="C75" s="8" t="s">
        <v>36</v>
      </c>
      <c r="D75" s="20" t="s">
        <v>110</v>
      </c>
      <c r="E75" s="28"/>
      <c r="F75" s="141"/>
      <c r="G75" s="9"/>
      <c r="H75" s="8"/>
      <c r="I75" s="74"/>
      <c r="J75" s="51">
        <f t="shared" si="1"/>
      </c>
    </row>
    <row r="76" spans="1:10" ht="12.75" customHeight="1" hidden="1">
      <c r="A76" s="59">
        <v>61</v>
      </c>
      <c r="B76" s="7" t="s">
        <v>107</v>
      </c>
      <c r="C76" s="8" t="s">
        <v>36</v>
      </c>
      <c r="D76" s="20" t="s">
        <v>111</v>
      </c>
      <c r="E76" s="28"/>
      <c r="F76" s="141"/>
      <c r="G76" s="9"/>
      <c r="H76" s="8"/>
      <c r="I76" s="74"/>
      <c r="J76" s="51">
        <f t="shared" si="1"/>
      </c>
    </row>
    <row r="77" spans="1:10" ht="12.75" customHeight="1">
      <c r="A77" s="59">
        <v>62</v>
      </c>
      <c r="B77" s="7" t="s">
        <v>112</v>
      </c>
      <c r="C77" s="8" t="s">
        <v>36</v>
      </c>
      <c r="D77" s="20" t="s">
        <v>113</v>
      </c>
      <c r="E77" s="28"/>
      <c r="F77" s="147"/>
      <c r="G77" s="9"/>
      <c r="H77" s="8">
        <v>175</v>
      </c>
      <c r="I77" s="74"/>
      <c r="J77" s="51">
        <f t="shared" si="1"/>
      </c>
    </row>
    <row r="78" spans="1:10" ht="13.5" thickBot="1">
      <c r="A78" s="59">
        <v>63</v>
      </c>
      <c r="B78" s="11" t="s">
        <v>114</v>
      </c>
      <c r="C78" s="12" t="s">
        <v>36</v>
      </c>
      <c r="D78" s="71" t="s">
        <v>121</v>
      </c>
      <c r="E78" s="72"/>
      <c r="F78" s="16"/>
      <c r="G78" s="13"/>
      <c r="H78" s="12">
        <v>175</v>
      </c>
      <c r="I78" s="75"/>
      <c r="J78" s="53">
        <f t="shared" si="1"/>
      </c>
    </row>
    <row r="79" spans="2:10" ht="13.5" thickBot="1">
      <c r="B79" s="59"/>
      <c r="C79" s="59"/>
      <c r="D79" s="59"/>
      <c r="E79" s="59"/>
      <c r="F79" s="59"/>
      <c r="G79" s="59"/>
      <c r="H79" s="59"/>
      <c r="I79" s="59"/>
      <c r="J79" s="60"/>
    </row>
    <row r="80" spans="2:10" ht="13.5" thickBot="1">
      <c r="B80" s="106" t="s">
        <v>0</v>
      </c>
      <c r="C80" s="107"/>
      <c r="D80" s="115">
        <f>D4</f>
        <v>0</v>
      </c>
      <c r="E80" s="116"/>
      <c r="F80" s="116"/>
      <c r="G80" s="116"/>
      <c r="H80" s="116"/>
      <c r="I80" s="116"/>
      <c r="J80" s="117"/>
    </row>
    <row r="81" spans="2:10" ht="13.5" thickBot="1">
      <c r="B81" s="59"/>
      <c r="C81" s="59"/>
      <c r="D81" s="59"/>
      <c r="E81" s="59"/>
      <c r="F81" s="59"/>
      <c r="G81" s="59"/>
      <c r="H81" s="59"/>
      <c r="I81" s="59"/>
      <c r="J81" s="59"/>
    </row>
    <row r="82" spans="2:10" ht="13.5" thickBot="1">
      <c r="B82" s="139" t="s">
        <v>5</v>
      </c>
      <c r="C82" s="23" t="s">
        <v>15</v>
      </c>
      <c r="D82" s="90" t="s">
        <v>6</v>
      </c>
      <c r="E82" s="91"/>
      <c r="F82" s="92"/>
      <c r="G82" s="23" t="s">
        <v>16</v>
      </c>
      <c r="H82" s="23" t="s">
        <v>7</v>
      </c>
      <c r="I82" s="23" t="s">
        <v>13</v>
      </c>
      <c r="J82" s="140" t="s">
        <v>14</v>
      </c>
    </row>
    <row r="83" spans="1:10" ht="12.75">
      <c r="A83" s="59">
        <v>64</v>
      </c>
      <c r="B83" s="38" t="s">
        <v>115</v>
      </c>
      <c r="C83" s="21" t="s">
        <v>36</v>
      </c>
      <c r="D83" s="154" t="s">
        <v>122</v>
      </c>
      <c r="E83" s="155"/>
      <c r="F83" s="141"/>
      <c r="G83" s="22"/>
      <c r="H83" s="21">
        <v>175</v>
      </c>
      <c r="I83" s="76"/>
      <c r="J83" s="52">
        <f aca="true" t="shared" si="2" ref="J83:J116">IF((H83*I83)=0,"",(H83*I83))</f>
      </c>
    </row>
    <row r="84" spans="1:10" ht="12.75">
      <c r="A84" s="59">
        <v>65</v>
      </c>
      <c r="B84" s="7" t="s">
        <v>116</v>
      </c>
      <c r="C84" s="8" t="s">
        <v>36</v>
      </c>
      <c r="D84" s="20" t="s">
        <v>123</v>
      </c>
      <c r="E84" s="28"/>
      <c r="F84" s="147"/>
      <c r="G84" s="9"/>
      <c r="H84" s="8">
        <v>175</v>
      </c>
      <c r="I84" s="74"/>
      <c r="J84" s="51">
        <f t="shared" si="2"/>
      </c>
    </row>
    <row r="85" spans="1:10" ht="12.75">
      <c r="A85" s="59">
        <v>66</v>
      </c>
      <c r="B85" s="7" t="s">
        <v>117</v>
      </c>
      <c r="C85" s="8" t="s">
        <v>36</v>
      </c>
      <c r="D85" s="20" t="s">
        <v>124</v>
      </c>
      <c r="E85" s="28"/>
      <c r="F85" s="145"/>
      <c r="G85" s="9"/>
      <c r="H85" s="8">
        <v>175</v>
      </c>
      <c r="I85" s="74"/>
      <c r="J85" s="51">
        <f t="shared" si="2"/>
      </c>
    </row>
    <row r="86" spans="1:10" ht="12.75">
      <c r="A86" s="59">
        <v>67</v>
      </c>
      <c r="B86" s="7" t="s">
        <v>118</v>
      </c>
      <c r="C86" s="8" t="s">
        <v>36</v>
      </c>
      <c r="D86" s="20" t="s">
        <v>125</v>
      </c>
      <c r="E86" s="28"/>
      <c r="F86" s="145"/>
      <c r="G86" s="9"/>
      <c r="H86" s="8">
        <v>175</v>
      </c>
      <c r="I86" s="74"/>
      <c r="J86" s="51">
        <f t="shared" si="2"/>
      </c>
    </row>
    <row r="87" spans="1:10" ht="12.75" hidden="1">
      <c r="A87" s="59">
        <v>68</v>
      </c>
      <c r="B87" s="7" t="s">
        <v>119</v>
      </c>
      <c r="C87" s="8" t="s">
        <v>36</v>
      </c>
      <c r="D87" s="20" t="s">
        <v>126</v>
      </c>
      <c r="E87" s="28"/>
      <c r="F87" s="145"/>
      <c r="G87" s="9"/>
      <c r="H87" s="8"/>
      <c r="I87" s="74"/>
      <c r="J87" s="51">
        <f t="shared" si="2"/>
      </c>
    </row>
    <row r="88" spans="1:10" ht="12.75" hidden="1">
      <c r="A88" s="59">
        <v>69</v>
      </c>
      <c r="B88" s="7" t="s">
        <v>120</v>
      </c>
      <c r="C88" s="8" t="s">
        <v>36</v>
      </c>
      <c r="D88" s="20" t="s">
        <v>127</v>
      </c>
      <c r="E88" s="28"/>
      <c r="F88" s="145"/>
      <c r="G88" s="9"/>
      <c r="H88" s="8"/>
      <c r="I88" s="74"/>
      <c r="J88" s="51">
        <f t="shared" si="2"/>
      </c>
    </row>
    <row r="89" spans="1:10" ht="12.75">
      <c r="A89" s="59">
        <v>70</v>
      </c>
      <c r="B89" s="7" t="s">
        <v>27</v>
      </c>
      <c r="C89" s="8" t="s">
        <v>36</v>
      </c>
      <c r="D89" s="20" t="s">
        <v>128</v>
      </c>
      <c r="E89" s="28"/>
      <c r="F89" s="145"/>
      <c r="G89" s="9"/>
      <c r="H89" s="8">
        <v>150</v>
      </c>
      <c r="I89" s="74"/>
      <c r="J89" s="51">
        <f t="shared" si="2"/>
      </c>
    </row>
    <row r="90" spans="1:10" ht="12.75">
      <c r="A90" s="59">
        <v>71</v>
      </c>
      <c r="B90" s="7" t="s">
        <v>129</v>
      </c>
      <c r="C90" s="8" t="s">
        <v>36</v>
      </c>
      <c r="D90" s="20" t="s">
        <v>133</v>
      </c>
      <c r="E90" s="28"/>
      <c r="F90" s="145"/>
      <c r="G90" s="9"/>
      <c r="H90" s="8">
        <v>175</v>
      </c>
      <c r="I90" s="74"/>
      <c r="J90" s="51">
        <f t="shared" si="2"/>
      </c>
    </row>
    <row r="91" spans="1:10" ht="12.75">
      <c r="A91" s="59">
        <v>72</v>
      </c>
      <c r="B91" s="7" t="s">
        <v>130</v>
      </c>
      <c r="C91" s="34" t="s">
        <v>36</v>
      </c>
      <c r="D91" s="143" t="s">
        <v>134</v>
      </c>
      <c r="E91" s="85"/>
      <c r="F91" s="145"/>
      <c r="G91" s="9"/>
      <c r="H91" s="8">
        <v>175</v>
      </c>
      <c r="I91" s="74"/>
      <c r="J91" s="51">
        <f t="shared" si="2"/>
      </c>
    </row>
    <row r="92" spans="1:10" ht="12.75" hidden="1">
      <c r="A92" s="59">
        <v>73</v>
      </c>
      <c r="B92" s="7" t="s">
        <v>131</v>
      </c>
      <c r="C92" s="8" t="s">
        <v>36</v>
      </c>
      <c r="D92" s="20" t="s">
        <v>135</v>
      </c>
      <c r="E92" s="28"/>
      <c r="F92" s="145"/>
      <c r="G92" s="9"/>
      <c r="H92" s="8"/>
      <c r="I92" s="74"/>
      <c r="J92" s="51">
        <f t="shared" si="2"/>
      </c>
    </row>
    <row r="93" spans="1:10" ht="12.75" hidden="1">
      <c r="A93" s="59">
        <v>74</v>
      </c>
      <c r="B93" s="7" t="s">
        <v>132</v>
      </c>
      <c r="C93" s="8" t="s">
        <v>36</v>
      </c>
      <c r="D93" s="20" t="s">
        <v>136</v>
      </c>
      <c r="E93" s="28"/>
      <c r="F93" s="145"/>
      <c r="G93" s="9"/>
      <c r="H93" s="8"/>
      <c r="I93" s="74"/>
      <c r="J93" s="51">
        <f t="shared" si="2"/>
      </c>
    </row>
    <row r="94" spans="1:10" ht="12.75">
      <c r="A94" s="59">
        <v>75</v>
      </c>
      <c r="B94" s="7" t="s">
        <v>137</v>
      </c>
      <c r="C94" s="8" t="s">
        <v>36</v>
      </c>
      <c r="D94" s="20" t="s">
        <v>138</v>
      </c>
      <c r="E94" s="28"/>
      <c r="F94" s="145"/>
      <c r="G94" s="9"/>
      <c r="H94" s="8">
        <v>175</v>
      </c>
      <c r="I94" s="74"/>
      <c r="J94" s="51">
        <f t="shared" si="2"/>
      </c>
    </row>
    <row r="95" spans="1:10" ht="12.75">
      <c r="A95" s="59">
        <v>76</v>
      </c>
      <c r="B95" s="7" t="s">
        <v>139</v>
      </c>
      <c r="C95" s="8" t="s">
        <v>36</v>
      </c>
      <c r="D95" s="20" t="s">
        <v>146</v>
      </c>
      <c r="E95" s="28"/>
      <c r="F95" s="145"/>
      <c r="G95" s="9"/>
      <c r="H95" s="8">
        <v>175</v>
      </c>
      <c r="I95" s="74"/>
      <c r="J95" s="51">
        <f t="shared" si="2"/>
      </c>
    </row>
    <row r="96" spans="1:10" ht="12.75">
      <c r="A96" s="59">
        <v>77</v>
      </c>
      <c r="B96" s="7" t="s">
        <v>140</v>
      </c>
      <c r="C96" s="8" t="s">
        <v>36</v>
      </c>
      <c r="D96" s="20" t="s">
        <v>147</v>
      </c>
      <c r="E96" s="28"/>
      <c r="F96" s="145"/>
      <c r="G96" s="9"/>
      <c r="H96" s="8">
        <v>175</v>
      </c>
      <c r="I96" s="74"/>
      <c r="J96" s="51">
        <f t="shared" si="2"/>
      </c>
    </row>
    <row r="97" spans="1:10" ht="12.75">
      <c r="A97" s="59">
        <v>78</v>
      </c>
      <c r="B97" s="7" t="s">
        <v>141</v>
      </c>
      <c r="C97" s="8" t="s">
        <v>36</v>
      </c>
      <c r="D97" s="154" t="s">
        <v>148</v>
      </c>
      <c r="E97" s="155"/>
      <c r="F97" s="145"/>
      <c r="G97" s="9"/>
      <c r="H97" s="8">
        <v>175</v>
      </c>
      <c r="I97" s="74"/>
      <c r="J97" s="51">
        <f t="shared" si="2"/>
      </c>
    </row>
    <row r="98" spans="1:10" ht="12.75">
      <c r="A98" s="59">
        <v>79</v>
      </c>
      <c r="B98" s="7" t="s">
        <v>142</v>
      </c>
      <c r="C98" s="8" t="s">
        <v>36</v>
      </c>
      <c r="D98" s="20" t="s">
        <v>149</v>
      </c>
      <c r="E98" s="28"/>
      <c r="F98" s="145"/>
      <c r="G98" s="9"/>
      <c r="H98" s="8">
        <v>175</v>
      </c>
      <c r="I98" s="74"/>
      <c r="J98" s="51">
        <f t="shared" si="2"/>
      </c>
    </row>
    <row r="99" spans="1:10" ht="12.75">
      <c r="A99" s="59">
        <v>80</v>
      </c>
      <c r="B99" s="7" t="s">
        <v>143</v>
      </c>
      <c r="C99" s="8" t="s">
        <v>36</v>
      </c>
      <c r="D99" s="142" t="s">
        <v>150</v>
      </c>
      <c r="E99" s="28"/>
      <c r="F99" s="145"/>
      <c r="G99" s="9"/>
      <c r="H99" s="8">
        <v>175</v>
      </c>
      <c r="I99" s="74"/>
      <c r="J99" s="51">
        <f t="shared" si="2"/>
      </c>
    </row>
    <row r="100" spans="1:10" ht="12.75" hidden="1">
      <c r="A100" s="59">
        <v>81</v>
      </c>
      <c r="B100" s="7" t="s">
        <v>144</v>
      </c>
      <c r="C100" s="8" t="s">
        <v>36</v>
      </c>
      <c r="D100" s="154" t="s">
        <v>151</v>
      </c>
      <c r="E100" s="28"/>
      <c r="F100" s="145"/>
      <c r="G100" s="9"/>
      <c r="H100" s="8"/>
      <c r="I100" s="74"/>
      <c r="J100" s="51">
        <f t="shared" si="2"/>
      </c>
    </row>
    <row r="101" spans="1:10" ht="12.75" hidden="1">
      <c r="A101" s="59">
        <v>82</v>
      </c>
      <c r="B101" s="7" t="s">
        <v>145</v>
      </c>
      <c r="C101" s="8" t="s">
        <v>36</v>
      </c>
      <c r="D101" s="20" t="s">
        <v>152</v>
      </c>
      <c r="E101" s="28"/>
      <c r="F101" s="145"/>
      <c r="G101" s="9"/>
      <c r="H101" s="8"/>
      <c r="I101" s="74"/>
      <c r="J101" s="51">
        <f t="shared" si="2"/>
      </c>
    </row>
    <row r="102" spans="1:10" ht="12.75">
      <c r="A102" s="59">
        <v>83</v>
      </c>
      <c r="B102" s="7" t="s">
        <v>28</v>
      </c>
      <c r="C102" s="8" t="s">
        <v>36</v>
      </c>
      <c r="D102" s="20" t="s">
        <v>153</v>
      </c>
      <c r="E102" s="28"/>
      <c r="F102" s="145"/>
      <c r="G102" s="9"/>
      <c r="H102" s="8">
        <v>150</v>
      </c>
      <c r="I102" s="74"/>
      <c r="J102" s="51">
        <f t="shared" si="2"/>
      </c>
    </row>
    <row r="103" spans="1:10" ht="12.75">
      <c r="A103" s="59">
        <v>84</v>
      </c>
      <c r="B103" s="7" t="s">
        <v>154</v>
      </c>
      <c r="C103" s="8" t="s">
        <v>36</v>
      </c>
      <c r="D103" s="20" t="s">
        <v>161</v>
      </c>
      <c r="E103" s="28"/>
      <c r="F103" s="145"/>
      <c r="G103" s="9"/>
      <c r="H103" s="8">
        <v>175</v>
      </c>
      <c r="I103" s="74"/>
      <c r="J103" s="51">
        <f t="shared" si="2"/>
      </c>
    </row>
    <row r="104" spans="1:10" ht="12.75">
      <c r="A104" s="59">
        <v>85</v>
      </c>
      <c r="B104" s="7" t="s">
        <v>155</v>
      </c>
      <c r="C104" s="8" t="s">
        <v>36</v>
      </c>
      <c r="D104" s="20" t="s">
        <v>159</v>
      </c>
      <c r="E104" s="28"/>
      <c r="F104" s="145"/>
      <c r="G104" s="9"/>
      <c r="H104" s="8">
        <v>175</v>
      </c>
      <c r="I104" s="74"/>
      <c r="J104" s="51">
        <f t="shared" si="2"/>
      </c>
    </row>
    <row r="105" spans="1:10" ht="12.75" hidden="1">
      <c r="A105" s="59">
        <v>86</v>
      </c>
      <c r="B105" s="7" t="s">
        <v>156</v>
      </c>
      <c r="C105" s="8" t="s">
        <v>36</v>
      </c>
      <c r="D105" s="20" t="s">
        <v>158</v>
      </c>
      <c r="E105" s="28"/>
      <c r="F105" s="145"/>
      <c r="G105" s="9"/>
      <c r="H105" s="8"/>
      <c r="I105" s="74"/>
      <c r="J105" s="51">
        <f t="shared" si="2"/>
      </c>
    </row>
    <row r="106" spans="1:10" ht="12.75" hidden="1">
      <c r="A106" s="59">
        <v>87</v>
      </c>
      <c r="B106" s="7" t="s">
        <v>157</v>
      </c>
      <c r="C106" s="8" t="s">
        <v>36</v>
      </c>
      <c r="D106" s="20" t="s">
        <v>160</v>
      </c>
      <c r="E106" s="28"/>
      <c r="F106" s="145"/>
      <c r="G106" s="9"/>
      <c r="H106" s="8"/>
      <c r="I106" s="74"/>
      <c r="J106" s="51">
        <f t="shared" si="2"/>
      </c>
    </row>
    <row r="107" spans="1:10" ht="12.75">
      <c r="A107" s="59">
        <v>88</v>
      </c>
      <c r="B107" s="7" t="s">
        <v>25</v>
      </c>
      <c r="C107" s="8" t="s">
        <v>19</v>
      </c>
      <c r="D107" s="20" t="s">
        <v>164</v>
      </c>
      <c r="E107" s="28"/>
      <c r="F107" s="145"/>
      <c r="G107" s="9"/>
      <c r="H107" s="8">
        <v>75</v>
      </c>
      <c r="I107" s="74"/>
      <c r="J107" s="51">
        <f t="shared" si="2"/>
      </c>
    </row>
    <row r="108" spans="1:10" ht="12.75">
      <c r="A108" s="59">
        <v>89</v>
      </c>
      <c r="B108" s="7" t="s">
        <v>26</v>
      </c>
      <c r="C108" s="8" t="s">
        <v>36</v>
      </c>
      <c r="D108" s="20" t="s">
        <v>165</v>
      </c>
      <c r="E108" s="28"/>
      <c r="F108" s="145"/>
      <c r="G108" s="9"/>
      <c r="H108" s="8">
        <v>150</v>
      </c>
      <c r="I108" s="74"/>
      <c r="J108" s="51">
        <f t="shared" si="2"/>
      </c>
    </row>
    <row r="109" spans="1:10" ht="12.75">
      <c r="A109" s="59">
        <v>90</v>
      </c>
      <c r="B109" s="7" t="s">
        <v>162</v>
      </c>
      <c r="C109" s="8" t="s">
        <v>36</v>
      </c>
      <c r="D109" s="20" t="s">
        <v>166</v>
      </c>
      <c r="E109" s="28"/>
      <c r="F109" s="145"/>
      <c r="G109" s="9"/>
      <c r="H109" s="8">
        <v>175</v>
      </c>
      <c r="I109" s="74"/>
      <c r="J109" s="51">
        <f t="shared" si="2"/>
      </c>
    </row>
    <row r="110" spans="1:10" ht="12.75">
      <c r="A110" s="59">
        <v>91</v>
      </c>
      <c r="B110" s="7" t="s">
        <v>163</v>
      </c>
      <c r="C110" s="8" t="s">
        <v>36</v>
      </c>
      <c r="D110" s="20" t="s">
        <v>167</v>
      </c>
      <c r="E110" s="28"/>
      <c r="F110" s="145"/>
      <c r="G110" s="9"/>
      <c r="H110" s="8">
        <v>175</v>
      </c>
      <c r="I110" s="74"/>
      <c r="J110" s="51">
        <f t="shared" si="2"/>
      </c>
    </row>
    <row r="111" spans="1:10" ht="12.75">
      <c r="A111" s="59">
        <v>92</v>
      </c>
      <c r="B111" s="7" t="s">
        <v>24</v>
      </c>
      <c r="C111" s="8" t="s">
        <v>19</v>
      </c>
      <c r="D111" s="20" t="s">
        <v>168</v>
      </c>
      <c r="E111" s="28"/>
      <c r="F111" s="145"/>
      <c r="G111" s="9"/>
      <c r="H111" s="8">
        <v>150</v>
      </c>
      <c r="I111" s="74"/>
      <c r="J111" s="51">
        <f t="shared" si="2"/>
      </c>
    </row>
    <row r="112" spans="1:10" ht="12.75">
      <c r="A112" s="59">
        <v>93</v>
      </c>
      <c r="B112" s="7" t="s">
        <v>169</v>
      </c>
      <c r="C112" s="8" t="s">
        <v>36</v>
      </c>
      <c r="D112" s="20" t="s">
        <v>190</v>
      </c>
      <c r="E112" s="28"/>
      <c r="F112" s="145"/>
      <c r="G112" s="9"/>
      <c r="H112" s="8">
        <v>175</v>
      </c>
      <c r="I112" s="74"/>
      <c r="J112" s="51">
        <f t="shared" si="2"/>
      </c>
    </row>
    <row r="113" spans="1:10" ht="12.75" hidden="1">
      <c r="A113" s="59">
        <v>94</v>
      </c>
      <c r="B113" s="7" t="s">
        <v>23</v>
      </c>
      <c r="C113" s="8" t="s">
        <v>19</v>
      </c>
      <c r="D113" s="20" t="s">
        <v>176</v>
      </c>
      <c r="E113" s="28"/>
      <c r="F113" s="145"/>
      <c r="G113" s="9"/>
      <c r="H113" s="8"/>
      <c r="I113" s="74"/>
      <c r="J113" s="51">
        <f t="shared" si="2"/>
      </c>
    </row>
    <row r="114" spans="1:10" ht="12.75" hidden="1">
      <c r="A114" s="59">
        <v>95</v>
      </c>
      <c r="B114" s="7" t="s">
        <v>170</v>
      </c>
      <c r="C114" s="8" t="s">
        <v>36</v>
      </c>
      <c r="D114" s="20" t="s">
        <v>177</v>
      </c>
      <c r="E114" s="28"/>
      <c r="F114" s="145"/>
      <c r="G114" s="9"/>
      <c r="H114" s="8"/>
      <c r="I114" s="74"/>
      <c r="J114" s="51">
        <f t="shared" si="2"/>
      </c>
    </row>
    <row r="115" spans="1:10" ht="12.75">
      <c r="A115" s="59">
        <v>96</v>
      </c>
      <c r="B115" s="7" t="s">
        <v>171</v>
      </c>
      <c r="C115" s="8" t="s">
        <v>36</v>
      </c>
      <c r="D115" s="156" t="s">
        <v>191</v>
      </c>
      <c r="E115" s="28"/>
      <c r="F115" s="145"/>
      <c r="G115" s="9"/>
      <c r="H115" s="8">
        <v>175</v>
      </c>
      <c r="I115" s="74"/>
      <c r="J115" s="51">
        <f t="shared" si="2"/>
      </c>
    </row>
    <row r="116" spans="1:10" ht="12.75">
      <c r="A116" s="59">
        <v>97</v>
      </c>
      <c r="B116" s="7">
        <v>1142</v>
      </c>
      <c r="C116" s="8" t="s">
        <v>38</v>
      </c>
      <c r="D116" s="20" t="s">
        <v>178</v>
      </c>
      <c r="E116" s="28"/>
      <c r="F116" s="145"/>
      <c r="G116" s="9"/>
      <c r="H116" s="8">
        <v>250</v>
      </c>
      <c r="I116" s="74"/>
      <c r="J116" s="51">
        <f t="shared" si="2"/>
      </c>
    </row>
    <row r="117" spans="1:10" ht="12.75">
      <c r="A117" s="59">
        <v>98</v>
      </c>
      <c r="B117" s="38" t="s">
        <v>172</v>
      </c>
      <c r="C117" s="21" t="s">
        <v>36</v>
      </c>
      <c r="D117" s="154" t="s">
        <v>179</v>
      </c>
      <c r="E117" s="155"/>
      <c r="F117" s="147"/>
      <c r="G117" s="22"/>
      <c r="H117" s="21">
        <v>250</v>
      </c>
      <c r="I117" s="76"/>
      <c r="J117" s="52">
        <f aca="true" t="shared" si="3" ref="J117:J146">IF((H117*I117)=0,"",(H117*I117))</f>
      </c>
    </row>
    <row r="118" spans="1:10" ht="12.75" hidden="1">
      <c r="A118" s="59">
        <v>99</v>
      </c>
      <c r="B118" s="7">
        <v>2440</v>
      </c>
      <c r="C118" s="8" t="s">
        <v>38</v>
      </c>
      <c r="D118" s="20" t="s">
        <v>180</v>
      </c>
      <c r="E118" s="28"/>
      <c r="F118" s="145"/>
      <c r="G118" s="9"/>
      <c r="H118" s="8"/>
      <c r="I118" s="74"/>
      <c r="J118" s="52">
        <f t="shared" si="3"/>
      </c>
    </row>
    <row r="119" spans="1:10" ht="12.75" hidden="1">
      <c r="A119" s="59">
        <v>100</v>
      </c>
      <c r="B119" s="7" t="s">
        <v>173</v>
      </c>
      <c r="C119" s="8" t="s">
        <v>36</v>
      </c>
      <c r="D119" s="20" t="s">
        <v>181</v>
      </c>
      <c r="E119" s="28"/>
      <c r="F119" s="145"/>
      <c r="G119" s="9"/>
      <c r="H119" s="8"/>
      <c r="I119" s="74"/>
      <c r="J119" s="52">
        <f t="shared" si="3"/>
      </c>
    </row>
    <row r="120" spans="1:10" ht="12.75">
      <c r="A120" s="59">
        <v>101</v>
      </c>
      <c r="B120" s="7">
        <v>440</v>
      </c>
      <c r="C120" s="8" t="s">
        <v>38</v>
      </c>
      <c r="D120" s="20" t="s">
        <v>182</v>
      </c>
      <c r="E120" s="28"/>
      <c r="F120" s="145"/>
      <c r="G120" s="9"/>
      <c r="H120" s="8">
        <v>150</v>
      </c>
      <c r="I120" s="74"/>
      <c r="J120" s="52">
        <f t="shared" si="3"/>
      </c>
    </row>
    <row r="121" spans="1:10" ht="12.75">
      <c r="A121" s="59">
        <v>102</v>
      </c>
      <c r="B121" s="7" t="s">
        <v>174</v>
      </c>
      <c r="C121" s="8" t="s">
        <v>36</v>
      </c>
      <c r="D121" s="20" t="s">
        <v>183</v>
      </c>
      <c r="E121" s="28"/>
      <c r="F121" s="145"/>
      <c r="G121" s="9"/>
      <c r="H121" s="8">
        <v>250</v>
      </c>
      <c r="I121" s="74"/>
      <c r="J121" s="52">
        <f t="shared" si="3"/>
      </c>
    </row>
    <row r="122" spans="1:10" ht="12.75">
      <c r="A122" s="59">
        <v>103</v>
      </c>
      <c r="B122" s="7">
        <v>1441</v>
      </c>
      <c r="C122" s="8" t="s">
        <v>38</v>
      </c>
      <c r="D122" s="20" t="s">
        <v>184</v>
      </c>
      <c r="E122" s="28"/>
      <c r="F122" s="145"/>
      <c r="G122" s="9"/>
      <c r="H122" s="8">
        <v>250</v>
      </c>
      <c r="I122" s="74"/>
      <c r="J122" s="52">
        <f t="shared" si="3"/>
      </c>
    </row>
    <row r="123" spans="1:10" ht="12.75">
      <c r="A123" s="59">
        <v>104</v>
      </c>
      <c r="B123" s="7" t="s">
        <v>34</v>
      </c>
      <c r="C123" s="8" t="s">
        <v>36</v>
      </c>
      <c r="D123" s="20" t="s">
        <v>185</v>
      </c>
      <c r="E123" s="28"/>
      <c r="F123" s="145"/>
      <c r="G123" s="9"/>
      <c r="H123" s="8">
        <v>150</v>
      </c>
      <c r="I123" s="74"/>
      <c r="J123" s="52">
        <f t="shared" si="3"/>
      </c>
    </row>
    <row r="124" spans="1:10" ht="12.75">
      <c r="A124" s="59">
        <v>105</v>
      </c>
      <c r="B124" s="7">
        <v>2520</v>
      </c>
      <c r="C124" s="8" t="s">
        <v>38</v>
      </c>
      <c r="D124" s="20" t="s">
        <v>186</v>
      </c>
      <c r="E124" s="28"/>
      <c r="F124" s="145"/>
      <c r="G124" s="9"/>
      <c r="H124" s="8">
        <v>250</v>
      </c>
      <c r="I124" s="74"/>
      <c r="J124" s="52">
        <f t="shared" si="3"/>
      </c>
    </row>
    <row r="125" spans="1:10" ht="12.75">
      <c r="A125" s="59">
        <v>106</v>
      </c>
      <c r="B125" s="7" t="s">
        <v>175</v>
      </c>
      <c r="C125" s="8" t="s">
        <v>36</v>
      </c>
      <c r="D125" s="20" t="s">
        <v>187</v>
      </c>
      <c r="E125" s="28"/>
      <c r="F125" s="145"/>
      <c r="G125" s="9"/>
      <c r="H125" s="8">
        <v>250</v>
      </c>
      <c r="I125" s="74"/>
      <c r="J125" s="52">
        <f t="shared" si="3"/>
      </c>
    </row>
    <row r="126" spans="1:10" ht="12.75">
      <c r="A126" s="59">
        <v>107</v>
      </c>
      <c r="B126" s="7">
        <v>4520</v>
      </c>
      <c r="C126" s="8" t="s">
        <v>38</v>
      </c>
      <c r="D126" s="20" t="s">
        <v>188</v>
      </c>
      <c r="E126" s="28"/>
      <c r="F126" s="145"/>
      <c r="G126" s="9"/>
      <c r="H126" s="8">
        <v>150</v>
      </c>
      <c r="I126" s="74"/>
      <c r="J126" s="52">
        <f t="shared" si="3"/>
      </c>
    </row>
    <row r="127" spans="1:10" ht="12.75">
      <c r="A127" s="59">
        <v>108</v>
      </c>
      <c r="B127" s="7" t="s">
        <v>35</v>
      </c>
      <c r="C127" s="8" t="s">
        <v>36</v>
      </c>
      <c r="D127" s="20" t="s">
        <v>189</v>
      </c>
      <c r="E127" s="28"/>
      <c r="F127" s="85"/>
      <c r="G127" s="9"/>
      <c r="H127" s="8">
        <v>150</v>
      </c>
      <c r="I127" s="74"/>
      <c r="J127" s="52">
        <f t="shared" si="3"/>
      </c>
    </row>
    <row r="128" spans="1:10" ht="12.75">
      <c r="A128" s="59">
        <v>109</v>
      </c>
      <c r="B128" s="36"/>
      <c r="C128" s="37"/>
      <c r="D128" s="20" t="s">
        <v>193</v>
      </c>
      <c r="E128" s="157"/>
      <c r="F128" s="158"/>
      <c r="G128" s="9"/>
      <c r="H128" s="8"/>
      <c r="I128" s="74"/>
      <c r="J128" s="52">
        <f t="shared" si="3"/>
      </c>
    </row>
    <row r="129" spans="1:10" ht="12.75">
      <c r="A129" s="59">
        <v>110</v>
      </c>
      <c r="B129" s="36"/>
      <c r="C129" s="37"/>
      <c r="D129" s="159" t="s">
        <v>194</v>
      </c>
      <c r="E129" s="157"/>
      <c r="F129" s="27"/>
      <c r="G129" s="9"/>
      <c r="H129" s="8"/>
      <c r="I129" s="74"/>
      <c r="J129" s="52">
        <f t="shared" si="3"/>
      </c>
    </row>
    <row r="130" spans="1:10" ht="12.75">
      <c r="A130" s="59">
        <v>111</v>
      </c>
      <c r="B130" s="36"/>
      <c r="C130" s="37"/>
      <c r="D130" s="159" t="s">
        <v>195</v>
      </c>
      <c r="E130" s="157"/>
      <c r="F130" s="27"/>
      <c r="G130" s="9"/>
      <c r="H130" s="8"/>
      <c r="I130" s="74"/>
      <c r="J130" s="52">
        <f t="shared" si="3"/>
      </c>
    </row>
    <row r="131" spans="1:10" ht="12.75">
      <c r="A131" s="59">
        <v>112</v>
      </c>
      <c r="B131" s="7">
        <v>3380</v>
      </c>
      <c r="C131" s="8" t="s">
        <v>38</v>
      </c>
      <c r="D131" s="20" t="s">
        <v>200</v>
      </c>
      <c r="E131" s="160"/>
      <c r="F131" s="28"/>
      <c r="G131" s="9"/>
      <c r="H131" s="8">
        <v>250</v>
      </c>
      <c r="I131" s="74"/>
      <c r="J131" s="52">
        <f t="shared" si="3"/>
      </c>
    </row>
    <row r="132" spans="1:10" ht="12.75">
      <c r="A132" s="59">
        <v>113</v>
      </c>
      <c r="B132" s="7" t="s">
        <v>196</v>
      </c>
      <c r="C132" s="8" t="s">
        <v>36</v>
      </c>
      <c r="D132" s="20" t="s">
        <v>201</v>
      </c>
      <c r="E132" s="155"/>
      <c r="F132" s="85"/>
      <c r="G132" s="9"/>
      <c r="H132" s="8">
        <v>250</v>
      </c>
      <c r="I132" s="74"/>
      <c r="J132" s="52">
        <f t="shared" si="3"/>
      </c>
    </row>
    <row r="133" spans="1:10" ht="12.75">
      <c r="A133" s="59">
        <v>114</v>
      </c>
      <c r="B133" s="7">
        <v>2380</v>
      </c>
      <c r="C133" s="8" t="s">
        <v>38</v>
      </c>
      <c r="D133" s="20" t="s">
        <v>202</v>
      </c>
      <c r="E133" s="28"/>
      <c r="F133" s="85"/>
      <c r="G133" s="9"/>
      <c r="H133" s="8">
        <v>250</v>
      </c>
      <c r="I133" s="74"/>
      <c r="J133" s="52">
        <f t="shared" si="3"/>
      </c>
    </row>
    <row r="134" spans="1:10" ht="12.75">
      <c r="A134" s="59">
        <v>115</v>
      </c>
      <c r="B134" s="7" t="s">
        <v>197</v>
      </c>
      <c r="C134" s="8" t="s">
        <v>36</v>
      </c>
      <c r="D134" s="20" t="s">
        <v>203</v>
      </c>
      <c r="E134" s="28"/>
      <c r="F134" s="85"/>
      <c r="G134" s="9"/>
      <c r="H134" s="8">
        <v>250</v>
      </c>
      <c r="I134" s="74"/>
      <c r="J134" s="52">
        <f t="shared" si="3"/>
      </c>
    </row>
    <row r="135" spans="1:10" ht="12.75">
      <c r="A135" s="59">
        <v>116</v>
      </c>
      <c r="B135" s="7" t="s">
        <v>21</v>
      </c>
      <c r="C135" s="8" t="s">
        <v>19</v>
      </c>
      <c r="D135" s="20" t="s">
        <v>204</v>
      </c>
      <c r="E135" s="28"/>
      <c r="F135" s="85"/>
      <c r="G135" s="9"/>
      <c r="H135" s="8">
        <v>75</v>
      </c>
      <c r="I135" s="74"/>
      <c r="J135" s="52">
        <f t="shared" si="3"/>
      </c>
    </row>
    <row r="136" spans="1:10" ht="12.75">
      <c r="A136" s="59">
        <v>117</v>
      </c>
      <c r="B136" s="7">
        <v>4380</v>
      </c>
      <c r="C136" s="8" t="s">
        <v>38</v>
      </c>
      <c r="D136" s="20" t="s">
        <v>205</v>
      </c>
      <c r="E136" s="28"/>
      <c r="F136" s="85"/>
      <c r="G136" s="9"/>
      <c r="H136" s="8">
        <v>150</v>
      </c>
      <c r="I136" s="74"/>
      <c r="J136" s="52">
        <f t="shared" si="3"/>
      </c>
    </row>
    <row r="137" spans="1:10" ht="12.75">
      <c r="A137" s="59">
        <v>118</v>
      </c>
      <c r="B137" s="7" t="s">
        <v>22</v>
      </c>
      <c r="C137" s="8" t="s">
        <v>36</v>
      </c>
      <c r="D137" s="20" t="s">
        <v>206</v>
      </c>
      <c r="E137" s="28"/>
      <c r="F137" s="85"/>
      <c r="G137" s="9"/>
      <c r="H137" s="8">
        <v>150</v>
      </c>
      <c r="I137" s="74"/>
      <c r="J137" s="52">
        <f t="shared" si="3"/>
      </c>
    </row>
    <row r="138" spans="1:10" ht="12.75">
      <c r="A138" s="59">
        <v>119</v>
      </c>
      <c r="B138" s="7">
        <v>1381</v>
      </c>
      <c r="C138" s="8" t="s">
        <v>38</v>
      </c>
      <c r="D138" s="20" t="s">
        <v>207</v>
      </c>
      <c r="E138" s="28"/>
      <c r="F138" s="85"/>
      <c r="G138" s="9"/>
      <c r="H138" s="8">
        <v>250</v>
      </c>
      <c r="I138" s="74"/>
      <c r="J138" s="52">
        <f t="shared" si="3"/>
      </c>
    </row>
    <row r="139" spans="1:10" ht="12.75">
      <c r="A139" s="59">
        <v>120</v>
      </c>
      <c r="B139" s="7">
        <v>1350</v>
      </c>
      <c r="C139" s="8" t="s">
        <v>37</v>
      </c>
      <c r="D139" s="20" t="s">
        <v>209</v>
      </c>
      <c r="E139" s="28"/>
      <c r="F139" s="85"/>
      <c r="G139" s="9">
        <v>4</v>
      </c>
      <c r="H139" s="8">
        <v>300</v>
      </c>
      <c r="I139" s="74"/>
      <c r="J139" s="52">
        <f t="shared" si="3"/>
      </c>
    </row>
    <row r="140" spans="1:10" ht="12.75">
      <c r="A140" s="59">
        <v>121</v>
      </c>
      <c r="B140" s="7">
        <v>9042</v>
      </c>
      <c r="C140" s="8" t="s">
        <v>17</v>
      </c>
      <c r="D140" s="20" t="s">
        <v>208</v>
      </c>
      <c r="E140" s="28"/>
      <c r="F140" s="85"/>
      <c r="G140" s="9">
        <v>4</v>
      </c>
      <c r="H140" s="8">
        <v>300</v>
      </c>
      <c r="I140" s="74"/>
      <c r="J140" s="52">
        <f t="shared" si="3"/>
      </c>
    </row>
    <row r="141" spans="1:10" ht="12.75">
      <c r="A141" s="59">
        <v>122</v>
      </c>
      <c r="B141" s="7">
        <v>3420</v>
      </c>
      <c r="C141" s="8" t="s">
        <v>38</v>
      </c>
      <c r="D141" s="20" t="s">
        <v>210</v>
      </c>
      <c r="E141" s="28"/>
      <c r="F141" s="85"/>
      <c r="G141" s="9"/>
      <c r="H141" s="8">
        <v>250</v>
      </c>
      <c r="I141" s="74"/>
      <c r="J141" s="52">
        <f t="shared" si="3"/>
      </c>
    </row>
    <row r="142" spans="1:15" ht="12.75">
      <c r="A142" s="59">
        <v>123</v>
      </c>
      <c r="B142" s="7" t="s">
        <v>198</v>
      </c>
      <c r="C142" s="8" t="s">
        <v>36</v>
      </c>
      <c r="D142" s="20" t="s">
        <v>211</v>
      </c>
      <c r="E142" s="28"/>
      <c r="F142" s="85"/>
      <c r="G142" s="9"/>
      <c r="H142" s="8">
        <v>250</v>
      </c>
      <c r="I142" s="74"/>
      <c r="J142" s="52">
        <f t="shared" si="3"/>
      </c>
      <c r="O142" s="130"/>
    </row>
    <row r="143" spans="1:10" ht="12.75">
      <c r="A143" s="59">
        <v>124</v>
      </c>
      <c r="B143" s="7" t="s">
        <v>30</v>
      </c>
      <c r="C143" s="8" t="s">
        <v>19</v>
      </c>
      <c r="D143" s="20" t="s">
        <v>212</v>
      </c>
      <c r="E143" s="28"/>
      <c r="F143" s="85"/>
      <c r="G143" s="9"/>
      <c r="H143" s="8">
        <v>75</v>
      </c>
      <c r="I143" s="74"/>
      <c r="J143" s="52">
        <f t="shared" si="3"/>
      </c>
    </row>
    <row r="144" spans="1:10" ht="12.75">
      <c r="A144" s="59">
        <v>125</v>
      </c>
      <c r="B144" s="7">
        <v>4420</v>
      </c>
      <c r="C144" s="8" t="s">
        <v>38</v>
      </c>
      <c r="D144" s="20" t="s">
        <v>213</v>
      </c>
      <c r="E144" s="28"/>
      <c r="F144" s="85"/>
      <c r="G144" s="9"/>
      <c r="H144" s="8">
        <v>150</v>
      </c>
      <c r="I144" s="74"/>
      <c r="J144" s="52">
        <f t="shared" si="3"/>
      </c>
    </row>
    <row r="145" spans="1:10" ht="12.75">
      <c r="A145" s="59">
        <v>126</v>
      </c>
      <c r="B145" s="7" t="s">
        <v>31</v>
      </c>
      <c r="C145" s="8" t="s">
        <v>36</v>
      </c>
      <c r="D145" s="20" t="s">
        <v>214</v>
      </c>
      <c r="E145" s="28"/>
      <c r="F145" s="85"/>
      <c r="G145" s="9"/>
      <c r="H145" s="8">
        <v>150</v>
      </c>
      <c r="I145" s="74"/>
      <c r="J145" s="52">
        <f t="shared" si="3"/>
      </c>
    </row>
    <row r="146" spans="1:10" ht="12.75">
      <c r="A146" s="59">
        <v>127</v>
      </c>
      <c r="B146" s="7" t="s">
        <v>9</v>
      </c>
      <c r="C146" s="8" t="s">
        <v>19</v>
      </c>
      <c r="D146" s="20" t="s">
        <v>215</v>
      </c>
      <c r="E146" s="28"/>
      <c r="F146" s="85"/>
      <c r="G146" s="9"/>
      <c r="H146" s="8">
        <v>75</v>
      </c>
      <c r="I146" s="74"/>
      <c r="J146" s="52">
        <f t="shared" si="3"/>
      </c>
    </row>
    <row r="147" spans="2:10" ht="13.5" thickBot="1">
      <c r="B147" s="131"/>
      <c r="C147" s="131"/>
      <c r="D147" s="132"/>
      <c r="E147" s="141"/>
      <c r="F147" s="141"/>
      <c r="G147" s="134"/>
      <c r="H147" s="39"/>
      <c r="I147" s="39"/>
      <c r="J147" s="44"/>
    </row>
    <row r="148" spans="2:10" ht="13.5" thickBot="1">
      <c r="B148" s="106" t="s">
        <v>302</v>
      </c>
      <c r="C148" s="107"/>
      <c r="D148" s="115">
        <f>D4</f>
        <v>0</v>
      </c>
      <c r="E148" s="116"/>
      <c r="F148" s="116"/>
      <c r="G148" s="116"/>
      <c r="H148" s="116"/>
      <c r="I148" s="116"/>
      <c r="J148" s="117"/>
    </row>
    <row r="149" spans="2:10" ht="13.5" thickBot="1">
      <c r="B149" s="59"/>
      <c r="C149" s="59"/>
      <c r="D149" s="59"/>
      <c r="E149" s="59"/>
      <c r="F149" s="59"/>
      <c r="G149" s="59"/>
      <c r="H149" s="59"/>
      <c r="I149" s="59"/>
      <c r="J149" s="59"/>
    </row>
    <row r="150" spans="1:10" ht="12.75">
      <c r="A150" s="59">
        <v>128</v>
      </c>
      <c r="B150" s="6">
        <v>3340</v>
      </c>
      <c r="C150" s="81" t="s">
        <v>38</v>
      </c>
      <c r="D150" s="33" t="s">
        <v>216</v>
      </c>
      <c r="E150" s="82"/>
      <c r="F150" s="32"/>
      <c r="G150" s="83">
        <v>2</v>
      </c>
      <c r="H150" s="81">
        <v>250</v>
      </c>
      <c r="I150" s="73"/>
      <c r="J150" s="50">
        <f aca="true" t="shared" si="4" ref="J150:J181">IF((H150*I150)=0,"",(H150*I150))</f>
      </c>
    </row>
    <row r="151" spans="1:10" ht="12.75">
      <c r="A151" s="59">
        <v>129</v>
      </c>
      <c r="B151" s="7">
        <v>1500</v>
      </c>
      <c r="C151" s="8" t="s">
        <v>37</v>
      </c>
      <c r="D151" s="20" t="s">
        <v>217</v>
      </c>
      <c r="E151" s="28"/>
      <c r="F151" s="85"/>
      <c r="G151" s="9">
        <v>2</v>
      </c>
      <c r="H151" s="8">
        <v>600</v>
      </c>
      <c r="I151" s="74"/>
      <c r="J151" s="52">
        <f t="shared" si="4"/>
      </c>
    </row>
    <row r="152" spans="1:10" ht="12.75">
      <c r="A152" s="59">
        <v>130</v>
      </c>
      <c r="B152" s="7" t="s">
        <v>199</v>
      </c>
      <c r="C152" s="8" t="s">
        <v>36</v>
      </c>
      <c r="D152" s="20" t="s">
        <v>218</v>
      </c>
      <c r="E152" s="28"/>
      <c r="F152" s="85"/>
      <c r="G152" s="9">
        <v>2</v>
      </c>
      <c r="H152" s="8">
        <v>250</v>
      </c>
      <c r="I152" s="74"/>
      <c r="J152" s="52">
        <f t="shared" si="4"/>
      </c>
    </row>
    <row r="153" spans="1:10" ht="12.75">
      <c r="A153" s="59">
        <v>131</v>
      </c>
      <c r="B153" s="7">
        <v>9065</v>
      </c>
      <c r="C153" s="8" t="s">
        <v>17</v>
      </c>
      <c r="D153" s="20" t="s">
        <v>219</v>
      </c>
      <c r="E153" s="28"/>
      <c r="F153" s="85"/>
      <c r="G153" s="9">
        <v>8</v>
      </c>
      <c r="H153" s="8">
        <v>200</v>
      </c>
      <c r="I153" s="74"/>
      <c r="J153" s="52">
        <f t="shared" si="4"/>
      </c>
    </row>
    <row r="154" spans="1:10" ht="12.75">
      <c r="A154" s="59">
        <v>132</v>
      </c>
      <c r="B154" s="7" t="s">
        <v>12</v>
      </c>
      <c r="C154" s="8" t="s">
        <v>19</v>
      </c>
      <c r="D154" s="20" t="s">
        <v>220</v>
      </c>
      <c r="E154" s="28"/>
      <c r="F154" s="85"/>
      <c r="G154" s="9">
        <v>8</v>
      </c>
      <c r="H154" s="8">
        <v>75</v>
      </c>
      <c r="I154" s="74"/>
      <c r="J154" s="52">
        <f t="shared" si="4"/>
      </c>
    </row>
    <row r="155" spans="1:10" ht="12.75">
      <c r="A155" s="59">
        <v>133</v>
      </c>
      <c r="B155" s="7" t="s">
        <v>33</v>
      </c>
      <c r="C155" s="8" t="s">
        <v>36</v>
      </c>
      <c r="D155" s="20" t="s">
        <v>221</v>
      </c>
      <c r="E155" s="28"/>
      <c r="F155" s="85"/>
      <c r="G155" s="9">
        <v>8</v>
      </c>
      <c r="H155" s="8">
        <v>150</v>
      </c>
      <c r="I155" s="74"/>
      <c r="J155" s="52">
        <f t="shared" si="4"/>
      </c>
    </row>
    <row r="156" spans="1:10" ht="12.75">
      <c r="A156" s="59">
        <v>134</v>
      </c>
      <c r="B156" s="7">
        <v>1200</v>
      </c>
      <c r="C156" s="8" t="s">
        <v>37</v>
      </c>
      <c r="D156" s="142" t="s">
        <v>222</v>
      </c>
      <c r="E156" s="28"/>
      <c r="F156" s="85"/>
      <c r="G156" s="9">
        <v>6</v>
      </c>
      <c r="H156" s="8">
        <v>600</v>
      </c>
      <c r="I156" s="74"/>
      <c r="J156" s="52">
        <f t="shared" si="4"/>
      </c>
    </row>
    <row r="157" spans="1:10" ht="12.75">
      <c r="A157" s="59">
        <v>135</v>
      </c>
      <c r="B157" s="7" t="s">
        <v>20</v>
      </c>
      <c r="C157" s="8" t="s">
        <v>19</v>
      </c>
      <c r="D157" s="143" t="s">
        <v>230</v>
      </c>
      <c r="E157" s="144"/>
      <c r="F157" s="145"/>
      <c r="G157" s="9"/>
      <c r="H157" s="8">
        <v>150</v>
      </c>
      <c r="I157" s="74"/>
      <c r="J157" s="52">
        <f t="shared" si="4"/>
      </c>
    </row>
    <row r="158" spans="1:10" ht="12.75">
      <c r="A158" s="59">
        <v>136</v>
      </c>
      <c r="B158" s="7">
        <v>1382</v>
      </c>
      <c r="C158" s="8" t="s">
        <v>38</v>
      </c>
      <c r="D158" s="146" t="s">
        <v>231</v>
      </c>
      <c r="E158" s="85"/>
      <c r="F158" s="145"/>
      <c r="G158" s="9"/>
      <c r="H158" s="8">
        <v>250</v>
      </c>
      <c r="I158" s="74"/>
      <c r="J158" s="52">
        <f t="shared" si="4"/>
      </c>
    </row>
    <row r="159" spans="1:10" ht="12.75">
      <c r="A159" s="59">
        <v>137</v>
      </c>
      <c r="B159" s="7" t="s">
        <v>223</v>
      </c>
      <c r="C159" s="34" t="s">
        <v>36</v>
      </c>
      <c r="D159" s="143" t="s">
        <v>241</v>
      </c>
      <c r="E159" s="85"/>
      <c r="F159" s="145"/>
      <c r="G159" s="9"/>
      <c r="H159" s="8">
        <v>250</v>
      </c>
      <c r="I159" s="74"/>
      <c r="J159" s="52">
        <f t="shared" si="4"/>
      </c>
    </row>
    <row r="160" spans="1:10" ht="12.75">
      <c r="A160" s="59">
        <v>138</v>
      </c>
      <c r="B160" s="7" t="s">
        <v>224</v>
      </c>
      <c r="C160" s="34" t="s">
        <v>36</v>
      </c>
      <c r="D160" s="84" t="s">
        <v>232</v>
      </c>
      <c r="E160" s="85"/>
      <c r="F160" s="145"/>
      <c r="G160" s="9"/>
      <c r="H160" s="8">
        <v>250</v>
      </c>
      <c r="I160" s="74"/>
      <c r="J160" s="52">
        <f t="shared" si="4"/>
      </c>
    </row>
    <row r="161" spans="1:10" ht="12.75">
      <c r="A161" s="59">
        <v>139</v>
      </c>
      <c r="B161" s="7" t="s">
        <v>225</v>
      </c>
      <c r="C161" s="34" t="s">
        <v>36</v>
      </c>
      <c r="D161" s="84" t="s">
        <v>233</v>
      </c>
      <c r="E161" s="85"/>
      <c r="F161" s="145"/>
      <c r="G161" s="9"/>
      <c r="H161" s="8">
        <v>250</v>
      </c>
      <c r="I161" s="74"/>
      <c r="J161" s="52">
        <f t="shared" si="4"/>
      </c>
    </row>
    <row r="162" spans="1:10" ht="12.75">
      <c r="A162" s="59">
        <v>140</v>
      </c>
      <c r="B162" s="7" t="s">
        <v>8</v>
      </c>
      <c r="C162" s="34" t="s">
        <v>19</v>
      </c>
      <c r="D162" s="84" t="s">
        <v>234</v>
      </c>
      <c r="E162" s="85"/>
      <c r="F162" s="145"/>
      <c r="G162" s="9"/>
      <c r="H162" s="8">
        <v>150</v>
      </c>
      <c r="I162" s="74"/>
      <c r="J162" s="52">
        <f t="shared" si="4"/>
      </c>
    </row>
    <row r="163" spans="1:10" ht="12.75">
      <c r="A163" s="59">
        <v>141</v>
      </c>
      <c r="B163" s="7">
        <v>1360</v>
      </c>
      <c r="C163" s="34" t="s">
        <v>38</v>
      </c>
      <c r="D163" s="84" t="s">
        <v>235</v>
      </c>
      <c r="E163" s="85"/>
      <c r="F163" s="145"/>
      <c r="G163" s="9"/>
      <c r="H163" s="8">
        <v>250</v>
      </c>
      <c r="I163" s="74"/>
      <c r="J163" s="52">
        <f t="shared" si="4"/>
      </c>
    </row>
    <row r="164" spans="1:10" ht="12.75">
      <c r="A164" s="59">
        <v>142</v>
      </c>
      <c r="B164" s="7" t="s">
        <v>226</v>
      </c>
      <c r="C164" s="34" t="s">
        <v>36</v>
      </c>
      <c r="D164" s="84" t="s">
        <v>236</v>
      </c>
      <c r="E164" s="85"/>
      <c r="F164" s="145"/>
      <c r="G164" s="9"/>
      <c r="H164" s="8">
        <v>250</v>
      </c>
      <c r="I164" s="74"/>
      <c r="J164" s="52">
        <f t="shared" si="4"/>
      </c>
    </row>
    <row r="165" spans="1:10" ht="12.75">
      <c r="A165" s="59">
        <v>143</v>
      </c>
      <c r="B165" s="7">
        <v>3400</v>
      </c>
      <c r="C165" s="34" t="s">
        <v>38</v>
      </c>
      <c r="D165" s="84" t="s">
        <v>237</v>
      </c>
      <c r="E165" s="85"/>
      <c r="F165" s="145"/>
      <c r="G165" s="9"/>
      <c r="H165" s="8">
        <v>250</v>
      </c>
      <c r="I165" s="74"/>
      <c r="J165" s="52">
        <f t="shared" si="4"/>
      </c>
    </row>
    <row r="166" spans="1:10" ht="12.75">
      <c r="A166" s="59">
        <v>144</v>
      </c>
      <c r="B166" s="7" t="s">
        <v>227</v>
      </c>
      <c r="C166" s="34" t="s">
        <v>36</v>
      </c>
      <c r="D166" s="84" t="s">
        <v>238</v>
      </c>
      <c r="E166" s="85"/>
      <c r="F166" s="145"/>
      <c r="G166" s="9"/>
      <c r="H166" s="8">
        <v>250</v>
      </c>
      <c r="I166" s="74"/>
      <c r="J166" s="52">
        <f t="shared" si="4"/>
      </c>
    </row>
    <row r="167" spans="1:10" ht="12.75">
      <c r="A167" s="59">
        <v>145</v>
      </c>
      <c r="B167" s="7" t="s">
        <v>10</v>
      </c>
      <c r="C167" s="34" t="s">
        <v>19</v>
      </c>
      <c r="D167" s="84" t="s">
        <v>239</v>
      </c>
      <c r="E167" s="85"/>
      <c r="F167" s="145"/>
      <c r="G167" s="9"/>
      <c r="H167" s="8">
        <v>150</v>
      </c>
      <c r="I167" s="74"/>
      <c r="J167" s="52">
        <f t="shared" si="4"/>
      </c>
    </row>
    <row r="168" spans="1:10" ht="12.75">
      <c r="A168" s="59">
        <v>146</v>
      </c>
      <c r="B168" s="7">
        <v>2400</v>
      </c>
      <c r="C168" s="34" t="s">
        <v>38</v>
      </c>
      <c r="D168" s="84" t="s">
        <v>240</v>
      </c>
      <c r="E168" s="85"/>
      <c r="F168" s="145"/>
      <c r="G168" s="9"/>
      <c r="H168" s="8">
        <v>250</v>
      </c>
      <c r="I168" s="74"/>
      <c r="J168" s="52">
        <f t="shared" si="4"/>
      </c>
    </row>
    <row r="169" spans="1:10" ht="12.75">
      <c r="A169" s="59">
        <v>147</v>
      </c>
      <c r="B169" s="7" t="s">
        <v>228</v>
      </c>
      <c r="C169" s="34" t="s">
        <v>36</v>
      </c>
      <c r="D169" s="84" t="s">
        <v>242</v>
      </c>
      <c r="E169" s="85"/>
      <c r="F169" s="145"/>
      <c r="G169" s="9"/>
      <c r="H169" s="8">
        <v>250</v>
      </c>
      <c r="I169" s="74"/>
      <c r="J169" s="52">
        <f t="shared" si="4"/>
      </c>
    </row>
    <row r="170" spans="1:10" ht="12.75">
      <c r="A170" s="59">
        <v>148</v>
      </c>
      <c r="B170" s="7" t="s">
        <v>229</v>
      </c>
      <c r="C170" s="34" t="s">
        <v>36</v>
      </c>
      <c r="D170" s="84" t="s">
        <v>243</v>
      </c>
      <c r="E170" s="85"/>
      <c r="F170" s="145"/>
      <c r="G170" s="9"/>
      <c r="H170" s="8">
        <v>250</v>
      </c>
      <c r="I170" s="74"/>
      <c r="J170" s="52">
        <f t="shared" si="4"/>
      </c>
    </row>
    <row r="171" spans="1:10" ht="12.75">
      <c r="A171" s="59">
        <v>149</v>
      </c>
      <c r="B171" s="7">
        <v>4400</v>
      </c>
      <c r="C171" s="8" t="s">
        <v>38</v>
      </c>
      <c r="D171" s="84" t="s">
        <v>248</v>
      </c>
      <c r="E171" s="85"/>
      <c r="F171" s="145"/>
      <c r="G171" s="9"/>
      <c r="H171" s="8">
        <v>150</v>
      </c>
      <c r="I171" s="74"/>
      <c r="J171" s="52">
        <f t="shared" si="4"/>
      </c>
    </row>
    <row r="172" spans="1:10" ht="12.75">
      <c r="A172" s="59">
        <v>150</v>
      </c>
      <c r="B172" s="7" t="s">
        <v>32</v>
      </c>
      <c r="C172" s="8" t="s">
        <v>36</v>
      </c>
      <c r="D172" s="84" t="s">
        <v>249</v>
      </c>
      <c r="E172" s="85"/>
      <c r="F172" s="145"/>
      <c r="G172" s="9"/>
      <c r="H172" s="8">
        <v>150</v>
      </c>
      <c r="I172" s="74"/>
      <c r="J172" s="52">
        <f t="shared" si="4"/>
      </c>
    </row>
    <row r="173" spans="1:10" ht="12.75">
      <c r="A173" s="59">
        <v>151</v>
      </c>
      <c r="B173" s="7">
        <v>4340</v>
      </c>
      <c r="C173" s="8" t="s">
        <v>38</v>
      </c>
      <c r="D173" s="84" t="s">
        <v>250</v>
      </c>
      <c r="E173" s="85"/>
      <c r="F173" s="145"/>
      <c r="G173" s="9">
        <v>8</v>
      </c>
      <c r="H173" s="8">
        <v>150</v>
      </c>
      <c r="I173" s="74"/>
      <c r="J173" s="52">
        <f t="shared" si="4"/>
      </c>
    </row>
    <row r="174" spans="1:10" ht="12.75">
      <c r="A174" s="59">
        <v>152</v>
      </c>
      <c r="B174" s="7">
        <v>3100</v>
      </c>
      <c r="C174" s="8" t="s">
        <v>37</v>
      </c>
      <c r="D174" s="84" t="s">
        <v>251</v>
      </c>
      <c r="E174" s="85"/>
      <c r="F174" s="145"/>
      <c r="G174" s="9">
        <v>8</v>
      </c>
      <c r="H174" s="8">
        <v>150</v>
      </c>
      <c r="I174" s="74"/>
      <c r="J174" s="52">
        <f t="shared" si="4"/>
      </c>
    </row>
    <row r="175" spans="1:10" ht="12.75">
      <c r="A175" s="59">
        <v>153</v>
      </c>
      <c r="B175" s="7">
        <v>3200</v>
      </c>
      <c r="C175" s="8" t="s">
        <v>37</v>
      </c>
      <c r="D175" s="84" t="s">
        <v>252</v>
      </c>
      <c r="E175" s="85"/>
      <c r="F175" s="145"/>
      <c r="G175" s="9">
        <v>8</v>
      </c>
      <c r="H175" s="8">
        <v>150</v>
      </c>
      <c r="I175" s="74"/>
      <c r="J175" s="52">
        <f t="shared" si="4"/>
      </c>
    </row>
    <row r="176" spans="1:10" ht="12.75">
      <c r="A176" s="59">
        <v>154</v>
      </c>
      <c r="B176" s="7" t="s">
        <v>29</v>
      </c>
      <c r="C176" s="8" t="s">
        <v>19</v>
      </c>
      <c r="D176" s="84" t="s">
        <v>253</v>
      </c>
      <c r="E176" s="85"/>
      <c r="F176" s="145"/>
      <c r="G176" s="9"/>
      <c r="H176" s="8">
        <v>150</v>
      </c>
      <c r="I176" s="74"/>
      <c r="J176" s="51">
        <f t="shared" si="4"/>
      </c>
    </row>
    <row r="177" spans="1:10" ht="12.75">
      <c r="A177" s="59">
        <v>155</v>
      </c>
      <c r="B177" s="38">
        <v>1421</v>
      </c>
      <c r="C177" s="21" t="s">
        <v>38</v>
      </c>
      <c r="D177" s="143" t="s">
        <v>254</v>
      </c>
      <c r="E177" s="144"/>
      <c r="F177" s="147"/>
      <c r="G177" s="22"/>
      <c r="H177" s="21">
        <v>250</v>
      </c>
      <c r="I177" s="76"/>
      <c r="J177" s="52">
        <f t="shared" si="4"/>
      </c>
    </row>
    <row r="178" spans="1:10" ht="12.75">
      <c r="A178" s="59">
        <v>156</v>
      </c>
      <c r="B178" s="7" t="s">
        <v>244</v>
      </c>
      <c r="C178" s="8" t="s">
        <v>36</v>
      </c>
      <c r="D178" s="84" t="s">
        <v>255</v>
      </c>
      <c r="E178" s="85"/>
      <c r="F178" s="145"/>
      <c r="G178" s="9"/>
      <c r="H178" s="8">
        <v>250</v>
      </c>
      <c r="I178" s="74"/>
      <c r="J178" s="52">
        <f t="shared" si="4"/>
      </c>
    </row>
    <row r="179" spans="1:10" ht="12.75">
      <c r="A179" s="59">
        <v>157</v>
      </c>
      <c r="B179" s="7" t="s">
        <v>245</v>
      </c>
      <c r="C179" s="8" t="s">
        <v>36</v>
      </c>
      <c r="D179" s="84" t="s">
        <v>256</v>
      </c>
      <c r="E179" s="85"/>
      <c r="F179" s="145"/>
      <c r="G179" s="9"/>
      <c r="H179" s="8">
        <v>250</v>
      </c>
      <c r="I179" s="74"/>
      <c r="J179" s="52">
        <f t="shared" si="4"/>
      </c>
    </row>
    <row r="180" spans="1:10" ht="12.75">
      <c r="A180" s="59">
        <v>158</v>
      </c>
      <c r="B180" s="7">
        <v>1422</v>
      </c>
      <c r="C180" s="8" t="s">
        <v>38</v>
      </c>
      <c r="D180" s="84" t="s">
        <v>257</v>
      </c>
      <c r="E180" s="85"/>
      <c r="F180" s="145"/>
      <c r="G180" s="9"/>
      <c r="H180" s="8">
        <v>250</v>
      </c>
      <c r="I180" s="74"/>
      <c r="J180" s="52">
        <f t="shared" si="4"/>
      </c>
    </row>
    <row r="181" spans="1:10" ht="12.75">
      <c r="A181" s="59">
        <v>159</v>
      </c>
      <c r="B181" s="7" t="s">
        <v>246</v>
      </c>
      <c r="C181" s="8" t="s">
        <v>36</v>
      </c>
      <c r="D181" s="84" t="s">
        <v>258</v>
      </c>
      <c r="E181" s="85"/>
      <c r="F181" s="145"/>
      <c r="G181" s="9"/>
      <c r="H181" s="8">
        <v>250</v>
      </c>
      <c r="I181" s="74"/>
      <c r="J181" s="52">
        <f t="shared" si="4"/>
      </c>
    </row>
    <row r="182" spans="1:10" ht="12.75">
      <c r="A182" s="59">
        <v>160</v>
      </c>
      <c r="B182" s="7">
        <v>2420</v>
      </c>
      <c r="C182" s="8" t="s">
        <v>38</v>
      </c>
      <c r="D182" s="84" t="s">
        <v>259</v>
      </c>
      <c r="E182" s="85"/>
      <c r="F182" s="145"/>
      <c r="G182" s="9"/>
      <c r="H182" s="8">
        <v>250</v>
      </c>
      <c r="I182" s="74"/>
      <c r="J182" s="52">
        <f aca="true" t="shared" si="5" ref="J182:J203">IF((H182*I182)=0,"",(H182*I182))</f>
      </c>
    </row>
    <row r="183" spans="1:10" ht="12.75">
      <c r="A183" s="59">
        <v>161</v>
      </c>
      <c r="B183" s="7" t="s">
        <v>247</v>
      </c>
      <c r="C183" s="8" t="s">
        <v>36</v>
      </c>
      <c r="D183" s="84" t="s">
        <v>262</v>
      </c>
      <c r="E183" s="85"/>
      <c r="F183" s="145"/>
      <c r="G183" s="9"/>
      <c r="H183" s="8">
        <v>250</v>
      </c>
      <c r="I183" s="74"/>
      <c r="J183" s="52">
        <f t="shared" si="5"/>
      </c>
    </row>
    <row r="184" spans="1:10" ht="12.75">
      <c r="A184" s="59">
        <v>162</v>
      </c>
      <c r="B184" s="7">
        <v>2420</v>
      </c>
      <c r="C184" s="8" t="s">
        <v>38</v>
      </c>
      <c r="D184" s="84" t="s">
        <v>260</v>
      </c>
      <c r="E184" s="85"/>
      <c r="F184" s="145"/>
      <c r="G184" s="9"/>
      <c r="H184" s="8">
        <v>250</v>
      </c>
      <c r="I184" s="74"/>
      <c r="J184" s="52">
        <f t="shared" si="5"/>
      </c>
    </row>
    <row r="185" spans="1:10" ht="12.75">
      <c r="A185" s="59">
        <v>163</v>
      </c>
      <c r="B185" s="7" t="s">
        <v>11</v>
      </c>
      <c r="C185" s="8" t="s">
        <v>19</v>
      </c>
      <c r="D185" s="84" t="s">
        <v>268</v>
      </c>
      <c r="E185" s="85"/>
      <c r="F185" s="145"/>
      <c r="G185" s="9">
        <v>8</v>
      </c>
      <c r="H185" s="8">
        <v>150</v>
      </c>
      <c r="I185" s="74"/>
      <c r="J185" s="52">
        <f t="shared" si="5"/>
      </c>
    </row>
    <row r="186" spans="1:10" ht="12.75">
      <c r="A186" s="59">
        <v>164</v>
      </c>
      <c r="B186" s="7">
        <v>2340</v>
      </c>
      <c r="C186" s="8" t="s">
        <v>38</v>
      </c>
      <c r="D186" s="84" t="s">
        <v>261</v>
      </c>
      <c r="E186" s="85"/>
      <c r="F186" s="145"/>
      <c r="G186" s="9">
        <v>8</v>
      </c>
      <c r="H186" s="8">
        <v>250</v>
      </c>
      <c r="I186" s="74"/>
      <c r="J186" s="52">
        <f t="shared" si="5"/>
      </c>
    </row>
    <row r="187" spans="1:10" ht="12.75">
      <c r="A187" s="59">
        <v>165</v>
      </c>
      <c r="B187" s="7">
        <v>1600</v>
      </c>
      <c r="C187" s="8" t="s">
        <v>37</v>
      </c>
      <c r="D187" s="84" t="s">
        <v>269</v>
      </c>
      <c r="E187" s="85"/>
      <c r="F187" s="145"/>
      <c r="G187" s="9">
        <v>8</v>
      </c>
      <c r="H187" s="8">
        <v>300</v>
      </c>
      <c r="I187" s="74"/>
      <c r="J187" s="52">
        <f t="shared" si="5"/>
      </c>
    </row>
    <row r="188" spans="1:10" ht="12.75">
      <c r="A188" s="59">
        <v>166</v>
      </c>
      <c r="B188" s="36"/>
      <c r="C188" s="8" t="s">
        <v>263</v>
      </c>
      <c r="D188" s="27" t="s">
        <v>264</v>
      </c>
      <c r="E188" s="148"/>
      <c r="F188" s="149"/>
      <c r="G188" s="9"/>
      <c r="H188" s="8">
        <v>150</v>
      </c>
      <c r="I188" s="74"/>
      <c r="J188" s="52">
        <f t="shared" si="5"/>
      </c>
    </row>
    <row r="189" spans="1:10" ht="12.75">
      <c r="A189" s="59">
        <v>167</v>
      </c>
      <c r="B189" s="36"/>
      <c r="C189" s="8" t="s">
        <v>263</v>
      </c>
      <c r="D189" s="27" t="s">
        <v>265</v>
      </c>
      <c r="E189" s="148"/>
      <c r="F189" s="149"/>
      <c r="G189" s="9"/>
      <c r="H189" s="8">
        <v>150</v>
      </c>
      <c r="I189" s="74"/>
      <c r="J189" s="52">
        <f t="shared" si="5"/>
      </c>
    </row>
    <row r="190" spans="1:10" ht="12.75">
      <c r="A190" s="59">
        <v>168</v>
      </c>
      <c r="B190" s="36"/>
      <c r="C190" s="8" t="s">
        <v>263</v>
      </c>
      <c r="D190" s="27" t="s">
        <v>266</v>
      </c>
      <c r="E190" s="148"/>
      <c r="F190" s="149"/>
      <c r="G190" s="9"/>
      <c r="H190" s="8">
        <v>150</v>
      </c>
      <c r="I190" s="74"/>
      <c r="J190" s="51">
        <f t="shared" si="5"/>
      </c>
    </row>
    <row r="191" spans="1:10" ht="12.75">
      <c r="A191" s="59">
        <v>169</v>
      </c>
      <c r="B191" s="38">
        <v>1100</v>
      </c>
      <c r="C191" s="21" t="s">
        <v>37</v>
      </c>
      <c r="D191" s="143" t="s">
        <v>267</v>
      </c>
      <c r="E191" s="144"/>
      <c r="F191" s="150"/>
      <c r="G191" s="22">
        <v>9</v>
      </c>
      <c r="H191" s="21">
        <v>1300</v>
      </c>
      <c r="I191" s="76"/>
      <c r="J191" s="52">
        <f t="shared" si="5"/>
      </c>
    </row>
    <row r="192" spans="1:10" ht="12.75">
      <c r="A192" s="59">
        <v>170</v>
      </c>
      <c r="B192" s="7">
        <v>1342</v>
      </c>
      <c r="C192" s="8" t="s">
        <v>38</v>
      </c>
      <c r="D192" s="84" t="s">
        <v>270</v>
      </c>
      <c r="E192" s="85"/>
      <c r="F192" s="149"/>
      <c r="G192" s="9">
        <v>9</v>
      </c>
      <c r="H192" s="8">
        <v>250</v>
      </c>
      <c r="I192" s="74"/>
      <c r="J192" s="52">
        <f t="shared" si="5"/>
      </c>
    </row>
    <row r="193" spans="1:10" ht="12.75">
      <c r="A193" s="59">
        <v>171</v>
      </c>
      <c r="B193" s="7">
        <v>9042</v>
      </c>
      <c r="C193" s="8" t="s">
        <v>17</v>
      </c>
      <c r="D193" s="146" t="s">
        <v>275</v>
      </c>
      <c r="E193" s="85"/>
      <c r="F193" s="145"/>
      <c r="G193" s="9">
        <v>6</v>
      </c>
      <c r="H193" s="8">
        <v>200</v>
      </c>
      <c r="I193" s="74"/>
      <c r="J193" s="52">
        <f t="shared" si="5"/>
      </c>
    </row>
    <row r="194" spans="1:10" ht="12.75">
      <c r="A194" s="59">
        <v>172</v>
      </c>
      <c r="B194" s="7">
        <v>5300</v>
      </c>
      <c r="C194" s="34" t="s">
        <v>37</v>
      </c>
      <c r="D194" s="143" t="s">
        <v>276</v>
      </c>
      <c r="E194" s="85"/>
      <c r="F194" s="145"/>
      <c r="G194" s="9">
        <v>6</v>
      </c>
      <c r="H194" s="8">
        <v>300</v>
      </c>
      <c r="I194" s="74"/>
      <c r="J194" s="52">
        <f t="shared" si="5"/>
      </c>
    </row>
    <row r="195" spans="1:10" ht="12.75">
      <c r="A195" s="59">
        <v>173</v>
      </c>
      <c r="B195" s="7" t="s">
        <v>271</v>
      </c>
      <c r="C195" s="8" t="s">
        <v>36</v>
      </c>
      <c r="D195" s="84" t="s">
        <v>284</v>
      </c>
      <c r="E195" s="85"/>
      <c r="F195" s="145"/>
      <c r="G195" s="9">
        <v>6</v>
      </c>
      <c r="H195" s="8">
        <v>250</v>
      </c>
      <c r="I195" s="74"/>
      <c r="J195" s="52">
        <f t="shared" si="5"/>
      </c>
    </row>
    <row r="196" spans="1:10" ht="12.75">
      <c r="A196" s="59">
        <v>174</v>
      </c>
      <c r="B196" s="7" t="s">
        <v>272</v>
      </c>
      <c r="C196" s="8" t="s">
        <v>36</v>
      </c>
      <c r="D196" s="84" t="s">
        <v>277</v>
      </c>
      <c r="E196" s="85"/>
      <c r="F196" s="145"/>
      <c r="G196" s="9">
        <v>9</v>
      </c>
      <c r="H196" s="8">
        <v>250</v>
      </c>
      <c r="I196" s="74"/>
      <c r="J196" s="52">
        <f t="shared" si="5"/>
      </c>
    </row>
    <row r="197" spans="1:10" ht="12.75">
      <c r="A197" s="59">
        <v>175</v>
      </c>
      <c r="B197" s="7" t="s">
        <v>273</v>
      </c>
      <c r="C197" s="8" t="s">
        <v>36</v>
      </c>
      <c r="D197" s="84" t="s">
        <v>278</v>
      </c>
      <c r="E197" s="85"/>
      <c r="F197" s="145"/>
      <c r="G197" s="9">
        <v>9</v>
      </c>
      <c r="H197" s="8">
        <v>250</v>
      </c>
      <c r="I197" s="74"/>
      <c r="J197" s="52">
        <f t="shared" si="5"/>
      </c>
    </row>
    <row r="198" spans="1:10" ht="12.75">
      <c r="A198" s="59">
        <v>176</v>
      </c>
      <c r="B198" s="7" t="s">
        <v>274</v>
      </c>
      <c r="C198" s="8" t="s">
        <v>36</v>
      </c>
      <c r="D198" s="84" t="s">
        <v>285</v>
      </c>
      <c r="E198" s="85"/>
      <c r="F198" s="145"/>
      <c r="G198" s="9">
        <v>6</v>
      </c>
      <c r="H198" s="8">
        <v>250</v>
      </c>
      <c r="I198" s="74"/>
      <c r="J198" s="52">
        <f t="shared" si="5"/>
      </c>
    </row>
    <row r="199" spans="1:10" ht="12.75">
      <c r="A199" s="59">
        <v>177</v>
      </c>
      <c r="B199" s="7">
        <v>9040</v>
      </c>
      <c r="C199" s="8" t="s">
        <v>17</v>
      </c>
      <c r="D199" s="84" t="s">
        <v>279</v>
      </c>
      <c r="E199" s="85"/>
      <c r="F199" s="145"/>
      <c r="G199" s="9">
        <v>6</v>
      </c>
      <c r="H199" s="8">
        <v>250</v>
      </c>
      <c r="I199" s="74"/>
      <c r="J199" s="52">
        <f t="shared" si="5"/>
      </c>
    </row>
    <row r="200" spans="1:10" ht="12.75">
      <c r="A200" s="59">
        <v>178</v>
      </c>
      <c r="B200" s="7">
        <v>1301</v>
      </c>
      <c r="C200" s="8" t="s">
        <v>37</v>
      </c>
      <c r="D200" s="84" t="s">
        <v>280</v>
      </c>
      <c r="E200" s="85"/>
      <c r="F200" s="145"/>
      <c r="G200" s="9">
        <v>6</v>
      </c>
      <c r="H200" s="8">
        <v>400</v>
      </c>
      <c r="I200" s="74"/>
      <c r="J200" s="52">
        <f t="shared" si="5"/>
      </c>
    </row>
    <row r="201" spans="1:10" ht="12.75">
      <c r="A201" s="59">
        <v>179</v>
      </c>
      <c r="B201" s="7">
        <v>1341</v>
      </c>
      <c r="C201" s="8" t="s">
        <v>38</v>
      </c>
      <c r="D201" s="84" t="s">
        <v>281</v>
      </c>
      <c r="E201" s="85"/>
      <c r="F201" s="145"/>
      <c r="G201" s="9">
        <v>8</v>
      </c>
      <c r="H201" s="8">
        <v>250</v>
      </c>
      <c r="I201" s="74"/>
      <c r="J201" s="52">
        <f t="shared" si="5"/>
      </c>
    </row>
    <row r="202" spans="1:10" ht="12.75">
      <c r="A202" s="59">
        <v>180</v>
      </c>
      <c r="B202" s="7">
        <v>1400</v>
      </c>
      <c r="C202" s="8" t="s">
        <v>37</v>
      </c>
      <c r="D202" s="84" t="s">
        <v>282</v>
      </c>
      <c r="E202" s="85"/>
      <c r="F202" s="145"/>
      <c r="G202" s="9">
        <v>4</v>
      </c>
      <c r="H202" s="8">
        <v>600</v>
      </c>
      <c r="I202" s="74"/>
      <c r="J202" s="52">
        <f t="shared" si="5"/>
      </c>
    </row>
    <row r="203" spans="1:10" ht="13.5" thickBot="1">
      <c r="A203" s="59">
        <v>181</v>
      </c>
      <c r="B203" s="11">
        <v>9030</v>
      </c>
      <c r="C203" s="12" t="s">
        <v>17</v>
      </c>
      <c r="D203" s="151" t="s">
        <v>283</v>
      </c>
      <c r="E203" s="152"/>
      <c r="F203" s="153"/>
      <c r="G203" s="13">
        <v>4</v>
      </c>
      <c r="H203" s="12">
        <v>200</v>
      </c>
      <c r="I203" s="75"/>
      <c r="J203" s="53">
        <f t="shared" si="5"/>
      </c>
    </row>
    <row r="204" spans="1:10" ht="12.75">
      <c r="A204" s="130"/>
      <c r="B204" s="131"/>
      <c r="C204" s="131"/>
      <c r="D204" s="132"/>
      <c r="E204" s="133"/>
      <c r="F204" s="133"/>
      <c r="G204" s="134"/>
      <c r="H204" s="131"/>
      <c r="I204" s="131"/>
      <c r="J204" s="130"/>
    </row>
    <row r="205" spans="1:10" ht="12.75">
      <c r="A205" s="130"/>
      <c r="B205" s="131"/>
      <c r="C205" s="131"/>
      <c r="D205" s="132"/>
      <c r="E205" s="133"/>
      <c r="F205" s="133"/>
      <c r="G205" s="134"/>
      <c r="H205" s="131"/>
      <c r="I205" s="131"/>
      <c r="J205" s="130"/>
    </row>
    <row r="206" spans="1:10" ht="12.75">
      <c r="A206" s="130"/>
      <c r="B206" s="131"/>
      <c r="C206" s="131"/>
      <c r="D206" s="132"/>
      <c r="E206" s="133"/>
      <c r="F206" s="133"/>
      <c r="G206" s="134"/>
      <c r="H206" s="131"/>
      <c r="I206" s="131"/>
      <c r="J206" s="130"/>
    </row>
    <row r="207" spans="1:10" ht="13.5" thickBot="1">
      <c r="A207" s="130"/>
      <c r="B207" s="131"/>
      <c r="C207" s="131"/>
      <c r="D207" s="132"/>
      <c r="E207" s="133"/>
      <c r="F207" s="133"/>
      <c r="G207" s="134"/>
      <c r="H207" s="131"/>
      <c r="I207" s="131"/>
      <c r="J207" s="130"/>
    </row>
    <row r="208" spans="1:10" ht="13.5" thickBot="1">
      <c r="A208" s="130"/>
      <c r="B208" s="106" t="s">
        <v>0</v>
      </c>
      <c r="C208" s="107"/>
      <c r="D208" s="115">
        <f>D4</f>
        <v>0</v>
      </c>
      <c r="E208" s="116"/>
      <c r="F208" s="116"/>
      <c r="G208" s="116"/>
      <c r="H208" s="116"/>
      <c r="I208" s="116"/>
      <c r="J208" s="117"/>
    </row>
    <row r="209" spans="1:10" ht="12.75">
      <c r="A209" s="130"/>
      <c r="B209" s="131"/>
      <c r="C209" s="131"/>
      <c r="D209" s="132"/>
      <c r="E209" s="133"/>
      <c r="F209" s="133"/>
      <c r="G209" s="134"/>
      <c r="H209" s="131"/>
      <c r="I209" s="131"/>
      <c r="J209" s="130"/>
    </row>
    <row r="210" spans="1:10" ht="12.75">
      <c r="A210" s="130"/>
      <c r="B210" s="131"/>
      <c r="C210" s="131"/>
      <c r="D210" s="132"/>
      <c r="E210" s="133"/>
      <c r="F210" s="133"/>
      <c r="G210" s="134"/>
      <c r="H210" s="131"/>
      <c r="I210" s="131"/>
      <c r="J210" s="130"/>
    </row>
    <row r="211" spans="1:10" ht="12.75">
      <c r="A211" s="130"/>
      <c r="B211" s="131"/>
      <c r="C211" s="131"/>
      <c r="D211" s="132"/>
      <c r="E211" s="133"/>
      <c r="F211" s="133"/>
      <c r="G211" s="134"/>
      <c r="H211" s="131"/>
      <c r="I211" s="131"/>
      <c r="J211" s="130"/>
    </row>
    <row r="212" spans="2:10" ht="13.5" thickBot="1">
      <c r="B212" s="131"/>
      <c r="C212" s="131"/>
      <c r="D212" s="132"/>
      <c r="E212" s="133"/>
      <c r="F212" s="133"/>
      <c r="G212" s="134"/>
      <c r="H212" s="131"/>
      <c r="I212" s="131"/>
      <c r="J212" s="130"/>
    </row>
    <row r="213" spans="2:12" ht="13.5" thickBot="1">
      <c r="B213" s="64" t="s">
        <v>307</v>
      </c>
      <c r="C213" s="65"/>
      <c r="D213" s="65"/>
      <c r="E213" s="66" t="s">
        <v>287</v>
      </c>
      <c r="F213" s="45" t="s">
        <v>39</v>
      </c>
      <c r="G213" s="46"/>
      <c r="H213" s="46"/>
      <c r="I213" s="46"/>
      <c r="J213" s="80">
        <f>IF((SUM(J16:J78)+SUM(J83:J146)+SUM(J150:J203))=0,"",((SUM(J16:J78)+SUM(J83:J146)+SUM(J150:J203))))</f>
      </c>
      <c r="L213" s="137"/>
    </row>
    <row r="214" spans="2:10" ht="12.75">
      <c r="B214" s="42" t="s">
        <v>286</v>
      </c>
      <c r="C214" s="40"/>
      <c r="D214" s="41"/>
      <c r="E214" s="86"/>
      <c r="F214" s="54" t="s">
        <v>40</v>
      </c>
      <c r="G214" s="55"/>
      <c r="H214" s="5">
        <v>250</v>
      </c>
      <c r="I214" s="77"/>
      <c r="J214" s="50">
        <f aca="true" t="shared" si="6" ref="J214:J222">IF((H214*I214)=0,"",(H214*I214))</f>
      </c>
    </row>
    <row r="215" spans="2:10" ht="12.75">
      <c r="B215" s="42" t="s">
        <v>295</v>
      </c>
      <c r="C215" s="40"/>
      <c r="D215" s="40"/>
      <c r="E215" s="86"/>
      <c r="F215" s="56" t="s">
        <v>41</v>
      </c>
      <c r="G215" s="57"/>
      <c r="H215" s="4">
        <v>150</v>
      </c>
      <c r="I215" s="78"/>
      <c r="J215" s="51">
        <f t="shared" si="6"/>
      </c>
    </row>
    <row r="216" spans="2:10" ht="12.75">
      <c r="B216" s="42" t="s">
        <v>288</v>
      </c>
      <c r="C216" s="40"/>
      <c r="D216" s="40"/>
      <c r="E216" s="87"/>
      <c r="F216" s="56" t="s">
        <v>42</v>
      </c>
      <c r="G216" s="57"/>
      <c r="H216" s="4">
        <v>975</v>
      </c>
      <c r="I216" s="78"/>
      <c r="J216" s="51">
        <f t="shared" si="6"/>
      </c>
    </row>
    <row r="217" spans="2:10" ht="12.75">
      <c r="B217" s="42" t="s">
        <v>289</v>
      </c>
      <c r="C217" s="40"/>
      <c r="D217" s="40"/>
      <c r="E217" s="86"/>
      <c r="F217" s="56" t="s">
        <v>53</v>
      </c>
      <c r="G217" s="57"/>
      <c r="H217" s="4">
        <v>500</v>
      </c>
      <c r="I217" s="78"/>
      <c r="J217" s="51">
        <f t="shared" si="6"/>
      </c>
    </row>
    <row r="218" spans="2:13" ht="12.75">
      <c r="B218" s="42" t="s">
        <v>290</v>
      </c>
      <c r="C218" s="40"/>
      <c r="D218" s="40"/>
      <c r="E218" s="86"/>
      <c r="F218" s="56" t="s">
        <v>301</v>
      </c>
      <c r="G218" s="57"/>
      <c r="H218" s="4">
        <v>400</v>
      </c>
      <c r="I218" s="78"/>
      <c r="J218" s="51">
        <f t="shared" si="6"/>
      </c>
      <c r="M218" s="138"/>
    </row>
    <row r="219" spans="2:10" ht="12.75">
      <c r="B219" s="42" t="s">
        <v>291</v>
      </c>
      <c r="C219" s="40"/>
      <c r="D219" s="40"/>
      <c r="E219" s="86"/>
      <c r="F219" s="56" t="s">
        <v>43</v>
      </c>
      <c r="G219" s="57"/>
      <c r="H219" s="4">
        <v>350</v>
      </c>
      <c r="I219" s="78"/>
      <c r="J219" s="51">
        <f t="shared" si="6"/>
      </c>
    </row>
    <row r="220" spans="2:10" ht="12.75">
      <c r="B220" s="43" t="s">
        <v>292</v>
      </c>
      <c r="C220" s="35"/>
      <c r="D220" s="35"/>
      <c r="E220" s="86"/>
      <c r="F220" s="56" t="s">
        <v>44</v>
      </c>
      <c r="G220" s="57"/>
      <c r="H220" s="4">
        <v>300</v>
      </c>
      <c r="I220" s="78"/>
      <c r="J220" s="51">
        <f t="shared" si="6"/>
      </c>
    </row>
    <row r="221" spans="2:10" ht="12.75">
      <c r="B221" s="43" t="s">
        <v>293</v>
      </c>
      <c r="C221" s="35"/>
      <c r="D221" s="35"/>
      <c r="E221" s="88"/>
      <c r="F221" s="56" t="s">
        <v>297</v>
      </c>
      <c r="G221" s="57"/>
      <c r="H221" s="4">
        <v>500</v>
      </c>
      <c r="I221" s="78"/>
      <c r="J221" s="51">
        <f t="shared" si="6"/>
      </c>
    </row>
    <row r="222" spans="2:10" ht="13.5" thickBot="1">
      <c r="B222" s="43" t="s">
        <v>294</v>
      </c>
      <c r="C222" s="35"/>
      <c r="D222" s="35"/>
      <c r="E222" s="88"/>
      <c r="F222" s="69" t="s">
        <v>306</v>
      </c>
      <c r="G222" s="58"/>
      <c r="H222" s="70">
        <v>200</v>
      </c>
      <c r="I222" s="79"/>
      <c r="J222" s="53">
        <f t="shared" si="6"/>
      </c>
    </row>
    <row r="223" spans="2:12" ht="16.5" thickBot="1">
      <c r="B223" s="67" t="s">
        <v>296</v>
      </c>
      <c r="C223" s="68"/>
      <c r="D223" s="68"/>
      <c r="E223" s="89"/>
      <c r="F223" s="128" t="s">
        <v>45</v>
      </c>
      <c r="G223" s="129"/>
      <c r="H223" s="129"/>
      <c r="I223" s="129"/>
      <c r="J223" s="47">
        <f>IF((SUM(J16:J78)+SUM(J83:J146)+SUM(J150:J203)+SUM(J214:J222))=0,"",((SUM(J16:J78)+SUM(J83:J146)+SUM(J150:J203)+SUM(J214:J222))))</f>
      </c>
      <c r="L223" s="137"/>
    </row>
    <row r="224" spans="1:8" ht="12.75">
      <c r="A224" s="130"/>
      <c r="B224" s="61"/>
      <c r="C224" s="61"/>
      <c r="D224" s="61"/>
      <c r="E224" s="61"/>
      <c r="F224" s="63">
        <f>SUM(J117:J176)</f>
        <v>0</v>
      </c>
      <c r="G224" s="58"/>
      <c r="H224" s="58"/>
    </row>
    <row r="225" spans="1:8" ht="12.75">
      <c r="A225" s="130"/>
      <c r="B225" s="35"/>
      <c r="C225" s="35"/>
      <c r="D225" s="35"/>
      <c r="E225" s="62"/>
      <c r="F225" s="58"/>
      <c r="G225" s="58"/>
      <c r="H225" s="58"/>
    </row>
    <row r="226" spans="1:10" ht="12.75">
      <c r="A226" s="130"/>
      <c r="B226" s="35" t="s">
        <v>303</v>
      </c>
      <c r="C226" s="35"/>
      <c r="D226" s="35"/>
      <c r="E226" s="62"/>
      <c r="F226" s="24"/>
      <c r="G226" s="24"/>
      <c r="H226" s="39"/>
      <c r="I226" s="39"/>
      <c r="J226" s="24"/>
    </row>
    <row r="227" spans="1:10" ht="13.5" thickBot="1">
      <c r="A227" s="130"/>
      <c r="B227" s="132"/>
      <c r="C227" s="132"/>
      <c r="D227" s="132"/>
      <c r="E227" s="161"/>
      <c r="F227" s="130"/>
      <c r="G227" s="130"/>
      <c r="H227" s="131"/>
      <c r="I227" s="131"/>
      <c r="J227" s="130"/>
    </row>
    <row r="228" spans="1:10" ht="22.5" customHeight="1">
      <c r="A228" s="130"/>
      <c r="B228" s="118" t="s">
        <v>304</v>
      </c>
      <c r="C228" s="122"/>
      <c r="D228" s="123"/>
      <c r="E228" s="124"/>
      <c r="F228" s="59"/>
      <c r="G228" s="120" t="s">
        <v>305</v>
      </c>
      <c r="H228" s="108"/>
      <c r="I228" s="109"/>
      <c r="J228" s="110"/>
    </row>
    <row r="229" spans="2:10" ht="13.5" thickBot="1">
      <c r="B229" s="119"/>
      <c r="C229" s="125"/>
      <c r="D229" s="126"/>
      <c r="E229" s="127"/>
      <c r="F229" s="59"/>
      <c r="G229" s="121"/>
      <c r="H229" s="111"/>
      <c r="I229" s="112"/>
      <c r="J229" s="113"/>
    </row>
    <row r="230" spans="2:10" ht="12.75">
      <c r="B230" s="59"/>
      <c r="C230" s="59"/>
      <c r="D230" s="59"/>
      <c r="E230" s="59"/>
      <c r="F230" s="59"/>
      <c r="G230" s="59"/>
      <c r="H230" s="59"/>
      <c r="I230" s="59"/>
      <c r="J230" s="59"/>
    </row>
    <row r="231" spans="2:10" ht="12.75">
      <c r="B231" s="59"/>
      <c r="C231" s="59"/>
      <c r="D231" s="59"/>
      <c r="E231" s="59"/>
      <c r="F231" s="59"/>
      <c r="G231" s="59"/>
      <c r="H231" s="59"/>
      <c r="I231" s="59"/>
      <c r="J231" s="59"/>
    </row>
    <row r="232" spans="2:10" ht="12.75">
      <c r="B232" s="59"/>
      <c r="C232" s="59"/>
      <c r="D232" s="59"/>
      <c r="E232" s="59"/>
      <c r="F232" s="59"/>
      <c r="G232" s="59"/>
      <c r="H232" s="59"/>
      <c r="I232" s="59"/>
      <c r="J232" s="59"/>
    </row>
    <row r="233" spans="2:10" ht="12.75">
      <c r="B233" s="59"/>
      <c r="C233" s="59"/>
      <c r="D233" s="59"/>
      <c r="E233" s="59"/>
      <c r="F233" s="59"/>
      <c r="G233" s="59"/>
      <c r="H233" s="59"/>
      <c r="I233" s="59"/>
      <c r="J233" s="59"/>
    </row>
    <row r="234" spans="2:10" ht="12.75">
      <c r="B234" s="59"/>
      <c r="C234" s="59"/>
      <c r="D234" s="59"/>
      <c r="E234" s="59"/>
      <c r="F234" s="59"/>
      <c r="G234" s="59"/>
      <c r="H234" s="59"/>
      <c r="I234" s="59"/>
      <c r="J234" s="59"/>
    </row>
    <row r="235" spans="2:10" ht="12.75">
      <c r="B235" s="162" t="s">
        <v>308</v>
      </c>
      <c r="C235" s="59"/>
      <c r="D235" s="59"/>
      <c r="E235" s="59"/>
      <c r="F235" s="59"/>
      <c r="G235" s="59"/>
      <c r="H235" s="59"/>
      <c r="I235" s="59"/>
      <c r="J235" s="59"/>
    </row>
    <row r="236" spans="2:10" ht="12.75">
      <c r="B236" s="162" t="s">
        <v>309</v>
      </c>
      <c r="C236" s="59"/>
      <c r="D236" s="59"/>
      <c r="E236" s="59"/>
      <c r="F236" s="59"/>
      <c r="G236" s="59"/>
      <c r="H236" s="59"/>
      <c r="I236" s="59"/>
      <c r="J236" s="59"/>
    </row>
    <row r="237" spans="2:10" ht="12.75">
      <c r="B237" s="162" t="s">
        <v>310</v>
      </c>
      <c r="C237" s="59"/>
      <c r="D237" s="59"/>
      <c r="E237" s="59"/>
      <c r="F237" s="162" t="s">
        <v>299</v>
      </c>
      <c r="G237" s="59"/>
      <c r="H237" s="59"/>
      <c r="I237" s="59"/>
      <c r="J237" s="59"/>
    </row>
    <row r="238" spans="2:10" ht="12.75">
      <c r="B238" s="59"/>
      <c r="C238" s="59"/>
      <c r="D238" s="59"/>
      <c r="E238" s="59"/>
      <c r="F238" s="59"/>
      <c r="G238" s="59"/>
      <c r="H238" s="59"/>
      <c r="I238" s="59"/>
      <c r="J238" s="59"/>
    </row>
    <row r="239" spans="2:10" ht="12.75">
      <c r="B239" s="162" t="s">
        <v>311</v>
      </c>
      <c r="C239" s="59"/>
      <c r="D239" s="59"/>
      <c r="E239" s="59"/>
      <c r="F239" s="59"/>
      <c r="G239" s="59"/>
      <c r="H239" s="59"/>
      <c r="I239" s="59"/>
      <c r="J239" s="59"/>
    </row>
    <row r="240" spans="2:10" ht="12.75">
      <c r="B240" s="162" t="s">
        <v>298</v>
      </c>
      <c r="C240" s="59"/>
      <c r="D240" s="59"/>
      <c r="E240" s="59"/>
      <c r="F240" s="59"/>
      <c r="G240" s="59"/>
      <c r="H240" s="59"/>
      <c r="I240" s="59"/>
      <c r="J240" s="59"/>
    </row>
    <row r="241" spans="2:10" ht="12.75">
      <c r="B241" s="162" t="s">
        <v>46</v>
      </c>
      <c r="C241" s="163" t="s">
        <v>47</v>
      </c>
      <c r="D241" s="59"/>
      <c r="E241" s="59"/>
      <c r="F241" s="59"/>
      <c r="G241" s="59"/>
      <c r="H241" s="59"/>
      <c r="I241" s="59"/>
      <c r="J241" s="59"/>
    </row>
    <row r="242" spans="2:10" ht="12.75">
      <c r="B242" s="162" t="s">
        <v>48</v>
      </c>
      <c r="C242" s="164" t="s">
        <v>49</v>
      </c>
      <c r="D242" s="59"/>
      <c r="E242" s="59"/>
      <c r="F242" s="59"/>
      <c r="G242" s="59"/>
      <c r="H242" s="59"/>
      <c r="I242" s="59"/>
      <c r="J242" s="59"/>
    </row>
    <row r="243" spans="2:10" ht="12.75">
      <c r="B243" s="59"/>
      <c r="C243" s="59"/>
      <c r="D243" s="59"/>
      <c r="E243" s="59"/>
      <c r="F243" s="59"/>
      <c r="G243" s="59"/>
      <c r="H243" s="59"/>
      <c r="I243" s="59"/>
      <c r="J243" s="59"/>
    </row>
    <row r="244" spans="2:10" ht="34.5" customHeight="1">
      <c r="B244" s="59"/>
      <c r="C244" s="59"/>
      <c r="D244" s="59"/>
      <c r="E244" s="59"/>
      <c r="F244" s="59"/>
      <c r="G244" s="59"/>
      <c r="H244" s="59"/>
      <c r="I244" s="59"/>
      <c r="J244" s="59"/>
    </row>
    <row r="245" spans="2:10" ht="20.25" customHeight="1">
      <c r="B245" s="165" t="s">
        <v>300</v>
      </c>
      <c r="C245" s="165"/>
      <c r="D245" s="165"/>
      <c r="E245" s="165"/>
      <c r="F245" s="165"/>
      <c r="G245" s="165"/>
      <c r="H245" s="165"/>
      <c r="I245" s="165"/>
      <c r="J245" s="165"/>
    </row>
    <row r="246" spans="2:10" ht="12.75">
      <c r="B246" s="166"/>
      <c r="C246" s="166"/>
      <c r="D246" s="166"/>
      <c r="E246" s="166"/>
      <c r="F246" s="166"/>
      <c r="G246" s="59"/>
      <c r="H246" s="59"/>
      <c r="I246" s="59"/>
      <c r="J246" s="59"/>
    </row>
    <row r="247" spans="2:10" ht="12.75">
      <c r="B247" s="59"/>
      <c r="C247" s="59"/>
      <c r="D247" s="59"/>
      <c r="E247" s="59"/>
      <c r="F247" s="59"/>
      <c r="G247" s="59"/>
      <c r="H247" s="59"/>
      <c r="I247" s="59"/>
      <c r="J247" s="59"/>
    </row>
    <row r="248" spans="2:10" ht="12.75">
      <c r="B248" s="162" t="s">
        <v>50</v>
      </c>
      <c r="C248" s="59"/>
      <c r="D248" s="59"/>
      <c r="E248" s="59"/>
      <c r="F248" s="59"/>
      <c r="G248" s="59"/>
      <c r="H248" s="59"/>
      <c r="I248" s="59"/>
      <c r="J248" s="59"/>
    </row>
    <row r="249" spans="2:10" ht="12.75">
      <c r="B249" s="162" t="s">
        <v>51</v>
      </c>
      <c r="C249" s="59"/>
      <c r="D249" s="59"/>
      <c r="E249" s="59"/>
      <c r="F249" s="59"/>
      <c r="G249" s="59"/>
      <c r="H249" s="59"/>
      <c r="I249" s="59"/>
      <c r="J249" s="59"/>
    </row>
    <row r="250" spans="2:10" ht="12.75">
      <c r="B250" s="59"/>
      <c r="C250" s="167"/>
      <c r="D250" s="167"/>
      <c r="E250" s="167"/>
      <c r="F250" s="167"/>
      <c r="G250" s="167"/>
      <c r="H250" s="167"/>
      <c r="I250" s="167"/>
      <c r="J250" s="167"/>
    </row>
    <row r="251" spans="2:10" ht="12.75">
      <c r="B251" s="59"/>
      <c r="C251" s="59"/>
      <c r="D251" s="59"/>
      <c r="E251" s="59"/>
      <c r="F251" s="59"/>
      <c r="G251" s="59"/>
      <c r="H251" s="59"/>
      <c r="I251" s="59"/>
      <c r="J251" s="59"/>
    </row>
    <row r="252" spans="2:10" ht="12.75">
      <c r="B252" s="168" t="s">
        <v>52</v>
      </c>
      <c r="C252" s="59"/>
      <c r="D252" s="59"/>
      <c r="E252" s="59"/>
      <c r="F252" s="59"/>
      <c r="G252" s="59"/>
      <c r="H252" s="59"/>
      <c r="I252" s="59"/>
      <c r="J252" s="59"/>
    </row>
    <row r="253" spans="2:10" ht="12.75">
      <c r="B253" s="59"/>
      <c r="C253" s="59"/>
      <c r="D253" s="59"/>
      <c r="E253" s="59"/>
      <c r="F253" s="59"/>
      <c r="G253" s="59"/>
      <c r="H253" s="59"/>
      <c r="I253" s="59"/>
      <c r="J253" s="59"/>
    </row>
    <row r="254" spans="2:10" ht="12.75">
      <c r="B254" s="59"/>
      <c r="C254" s="59"/>
      <c r="D254" s="59"/>
      <c r="E254" s="59"/>
      <c r="F254" s="59"/>
      <c r="G254" s="59"/>
      <c r="H254" s="59"/>
      <c r="I254" s="59"/>
      <c r="J254" s="59"/>
    </row>
    <row r="255" spans="2:10" ht="12.75">
      <c r="B255" s="59"/>
      <c r="C255" s="59"/>
      <c r="D255" s="59"/>
      <c r="E255" s="59"/>
      <c r="F255" s="59"/>
      <c r="G255" s="59"/>
      <c r="H255" s="59"/>
      <c r="I255" s="59"/>
      <c r="J255" s="59"/>
    </row>
    <row r="256" spans="2:10" ht="12.75">
      <c r="B256" s="59"/>
      <c r="C256" s="59"/>
      <c r="D256" s="59"/>
      <c r="E256" s="59"/>
      <c r="F256" s="59"/>
      <c r="G256" s="59"/>
      <c r="H256" s="59"/>
      <c r="I256" s="59"/>
      <c r="J256" s="59"/>
    </row>
    <row r="257" spans="2:10" ht="12.75">
      <c r="B257" s="59"/>
      <c r="C257" s="59"/>
      <c r="D257" s="59"/>
      <c r="E257" s="59"/>
      <c r="F257" s="59"/>
      <c r="G257" s="59"/>
      <c r="H257" s="59"/>
      <c r="I257" s="59"/>
      <c r="J257" s="59"/>
    </row>
    <row r="258" spans="2:10" ht="12.75">
      <c r="B258" s="59"/>
      <c r="C258" s="59"/>
      <c r="D258" s="59"/>
      <c r="E258" s="59"/>
      <c r="F258" s="59"/>
      <c r="G258" s="59"/>
      <c r="H258" s="59"/>
      <c r="I258" s="59"/>
      <c r="J258" s="59"/>
    </row>
    <row r="259" spans="2:10" ht="12.75">
      <c r="B259" s="59"/>
      <c r="C259" s="59"/>
      <c r="D259" s="59"/>
      <c r="E259" s="59"/>
      <c r="F259" s="59"/>
      <c r="G259" s="59"/>
      <c r="H259" s="59"/>
      <c r="I259" s="59"/>
      <c r="J259" s="59"/>
    </row>
    <row r="260" spans="2:10" ht="12.75">
      <c r="B260" s="59"/>
      <c r="C260" s="59"/>
      <c r="D260" s="59"/>
      <c r="E260" s="59"/>
      <c r="F260" s="59"/>
      <c r="G260" s="59"/>
      <c r="H260" s="59"/>
      <c r="I260" s="59"/>
      <c r="J260" s="59"/>
    </row>
    <row r="261" spans="2:10" ht="12.75">
      <c r="B261" s="59"/>
      <c r="C261" s="59"/>
      <c r="D261" s="59"/>
      <c r="E261" s="59"/>
      <c r="F261" s="59"/>
      <c r="G261" s="59"/>
      <c r="H261" s="59"/>
      <c r="I261" s="59"/>
      <c r="J261" s="59"/>
    </row>
    <row r="271" spans="2:10" ht="12.75">
      <c r="B271" s="59"/>
      <c r="C271" s="59"/>
      <c r="D271" s="59"/>
      <c r="E271" s="59"/>
      <c r="F271" s="59"/>
      <c r="G271" s="59"/>
      <c r="H271" s="59"/>
      <c r="I271" s="59"/>
      <c r="J271" s="59"/>
    </row>
    <row r="272" spans="2:10" ht="12.75">
      <c r="B272" s="59"/>
      <c r="C272" s="59"/>
      <c r="D272" s="59"/>
      <c r="E272" s="59"/>
      <c r="F272" s="59"/>
      <c r="G272" s="59"/>
      <c r="H272" s="59"/>
      <c r="I272" s="59"/>
      <c r="J272" s="59"/>
    </row>
    <row r="273" spans="2:10" ht="12.75">
      <c r="B273" s="59"/>
      <c r="C273" s="59"/>
      <c r="D273" s="59"/>
      <c r="E273" s="59"/>
      <c r="F273" s="59"/>
      <c r="G273" s="59"/>
      <c r="H273" s="59"/>
      <c r="I273" s="59"/>
      <c r="J273" s="59"/>
    </row>
    <row r="274" spans="2:10" ht="12.75">
      <c r="B274" s="59"/>
      <c r="C274" s="59"/>
      <c r="D274" s="59"/>
      <c r="E274" s="59"/>
      <c r="F274" s="59"/>
      <c r="G274" s="59"/>
      <c r="H274" s="59"/>
      <c r="I274" s="59"/>
      <c r="J274" s="59"/>
    </row>
    <row r="275" spans="2:10" ht="12.75">
      <c r="B275" s="59"/>
      <c r="C275" s="59"/>
      <c r="D275" s="59"/>
      <c r="E275" s="59"/>
      <c r="F275" s="59"/>
      <c r="G275" s="59"/>
      <c r="H275" s="59"/>
      <c r="I275" s="59"/>
      <c r="J275" s="59"/>
    </row>
    <row r="276" spans="2:10" ht="12.75">
      <c r="B276" s="59"/>
      <c r="C276" s="59"/>
      <c r="D276" s="59"/>
      <c r="E276" s="59"/>
      <c r="F276" s="59"/>
      <c r="G276" s="59"/>
      <c r="H276" s="59"/>
      <c r="I276" s="59"/>
      <c r="J276" s="59"/>
    </row>
    <row r="277" spans="2:10" ht="12.75">
      <c r="B277" s="59"/>
      <c r="C277" s="59"/>
      <c r="D277" s="59"/>
      <c r="E277" s="59"/>
      <c r="F277" s="59"/>
      <c r="G277" s="59"/>
      <c r="H277" s="59"/>
      <c r="I277" s="59"/>
      <c r="J277" s="59"/>
    </row>
    <row r="278" spans="2:10" ht="12.75">
      <c r="B278" s="59"/>
      <c r="C278" s="59"/>
      <c r="D278" s="59"/>
      <c r="E278" s="59"/>
      <c r="F278" s="59"/>
      <c r="G278" s="59"/>
      <c r="H278" s="59"/>
      <c r="I278" s="59"/>
      <c r="J278" s="59"/>
    </row>
    <row r="279" spans="2:10" ht="12.75">
      <c r="B279" s="59"/>
      <c r="C279" s="59"/>
      <c r="D279" s="59"/>
      <c r="E279" s="59"/>
      <c r="F279" s="59"/>
      <c r="G279" s="59"/>
      <c r="H279" s="59"/>
      <c r="I279" s="59"/>
      <c r="J279" s="59"/>
    </row>
    <row r="280" spans="2:10" ht="12.75">
      <c r="B280" s="59"/>
      <c r="C280" s="59"/>
      <c r="D280" s="59"/>
      <c r="E280" s="59"/>
      <c r="F280" s="59"/>
      <c r="G280" s="59"/>
      <c r="H280" s="59"/>
      <c r="I280" s="59"/>
      <c r="J280" s="59"/>
    </row>
    <row r="281" spans="2:10" ht="12.75">
      <c r="B281" s="59"/>
      <c r="C281" s="59"/>
      <c r="D281" s="59"/>
      <c r="E281" s="59"/>
      <c r="F281" s="59"/>
      <c r="G281" s="59"/>
      <c r="H281" s="59"/>
      <c r="I281" s="59"/>
      <c r="J281" s="59"/>
    </row>
    <row r="282" spans="2:10" ht="12.75">
      <c r="B282" s="59"/>
      <c r="C282" s="59"/>
      <c r="D282" s="59"/>
      <c r="E282" s="59"/>
      <c r="F282" s="59"/>
      <c r="G282" s="59"/>
      <c r="H282" s="59"/>
      <c r="I282" s="59"/>
      <c r="J282" s="59"/>
    </row>
    <row r="283" spans="2:10" ht="12.75">
      <c r="B283" s="59"/>
      <c r="C283" s="59"/>
      <c r="D283" s="59"/>
      <c r="E283" s="59"/>
      <c r="F283" s="59"/>
      <c r="G283" s="59"/>
      <c r="H283" s="59"/>
      <c r="I283" s="59"/>
      <c r="J283" s="59"/>
    </row>
    <row r="284" spans="2:10" ht="12.75">
      <c r="B284" s="59"/>
      <c r="C284" s="59"/>
      <c r="D284" s="59"/>
      <c r="E284" s="59"/>
      <c r="F284" s="59"/>
      <c r="G284" s="59"/>
      <c r="H284" s="59"/>
      <c r="I284" s="59"/>
      <c r="J284" s="59"/>
    </row>
    <row r="285" spans="2:10" ht="12.75">
      <c r="B285" s="59"/>
      <c r="C285" s="59"/>
      <c r="D285" s="59"/>
      <c r="E285" s="59"/>
      <c r="F285" s="59"/>
      <c r="G285" s="59"/>
      <c r="H285" s="59"/>
      <c r="I285" s="59"/>
      <c r="J285" s="59"/>
    </row>
    <row r="286" spans="2:10" ht="12.75">
      <c r="B286" s="59"/>
      <c r="C286" s="59"/>
      <c r="D286" s="59"/>
      <c r="E286" s="59"/>
      <c r="F286" s="59"/>
      <c r="G286" s="59"/>
      <c r="H286" s="59"/>
      <c r="I286" s="59"/>
      <c r="J286" s="59"/>
    </row>
    <row r="287" spans="2:10" ht="12.75">
      <c r="B287" s="59"/>
      <c r="C287" s="59"/>
      <c r="D287" s="59"/>
      <c r="E287" s="59"/>
      <c r="F287" s="59"/>
      <c r="G287" s="59"/>
      <c r="H287" s="59"/>
      <c r="I287" s="59"/>
      <c r="J287" s="59"/>
    </row>
    <row r="288" spans="2:10" ht="12.75">
      <c r="B288" s="59"/>
      <c r="C288" s="59"/>
      <c r="D288" s="59"/>
      <c r="E288" s="59"/>
      <c r="F288" s="59"/>
      <c r="G288" s="59"/>
      <c r="H288" s="59"/>
      <c r="I288" s="59"/>
      <c r="J288" s="59"/>
    </row>
    <row r="289" spans="2:10" ht="12.75">
      <c r="B289" s="59"/>
      <c r="C289" s="59"/>
      <c r="D289" s="59"/>
      <c r="E289" s="59"/>
      <c r="F289" s="59"/>
      <c r="G289" s="59"/>
      <c r="H289" s="59"/>
      <c r="I289" s="59"/>
      <c r="J289" s="59"/>
    </row>
    <row r="290" spans="2:10" ht="12.75">
      <c r="B290" s="59"/>
      <c r="C290" s="59"/>
      <c r="D290" s="59"/>
      <c r="E290" s="59"/>
      <c r="F290" s="59"/>
      <c r="G290" s="59"/>
      <c r="H290" s="59"/>
      <c r="I290" s="59"/>
      <c r="J290" s="59"/>
    </row>
    <row r="291" spans="2:10" ht="12.75">
      <c r="B291" s="59"/>
      <c r="C291" s="59"/>
      <c r="D291" s="59"/>
      <c r="E291" s="59"/>
      <c r="F291" s="59"/>
      <c r="G291" s="59"/>
      <c r="H291" s="59"/>
      <c r="I291" s="59"/>
      <c r="J291" s="59"/>
    </row>
    <row r="292" spans="2:10" ht="12.75">
      <c r="B292" s="59"/>
      <c r="C292" s="59"/>
      <c r="D292" s="59"/>
      <c r="E292" s="59"/>
      <c r="F292" s="59"/>
      <c r="G292" s="59"/>
      <c r="H292" s="59"/>
      <c r="I292" s="59"/>
      <c r="J292" s="59"/>
    </row>
    <row r="293" spans="2:10" ht="12.75">
      <c r="B293" s="59"/>
      <c r="C293" s="59"/>
      <c r="D293" s="59"/>
      <c r="E293" s="59"/>
      <c r="F293" s="59"/>
      <c r="G293" s="59"/>
      <c r="H293" s="59"/>
      <c r="I293" s="59"/>
      <c r="J293" s="59"/>
    </row>
    <row r="294" spans="2:10" ht="12.75">
      <c r="B294" s="59"/>
      <c r="C294" s="59"/>
      <c r="D294" s="59"/>
      <c r="E294" s="59"/>
      <c r="F294" s="59"/>
      <c r="G294" s="59"/>
      <c r="H294" s="59"/>
      <c r="I294" s="59"/>
      <c r="J294" s="59"/>
    </row>
    <row r="295" spans="2:10" ht="12.75">
      <c r="B295" s="59"/>
      <c r="C295" s="59"/>
      <c r="D295" s="59"/>
      <c r="E295" s="59"/>
      <c r="F295" s="59"/>
      <c r="G295" s="59"/>
      <c r="H295" s="59"/>
      <c r="I295" s="59"/>
      <c r="J295" s="59"/>
    </row>
    <row r="296" spans="2:10" ht="12.75">
      <c r="B296" s="59"/>
      <c r="C296" s="59"/>
      <c r="D296" s="59"/>
      <c r="E296" s="59"/>
      <c r="F296" s="59"/>
      <c r="G296" s="59"/>
      <c r="H296" s="59"/>
      <c r="I296" s="59"/>
      <c r="J296" s="59"/>
    </row>
    <row r="297" spans="2:10" ht="12.75">
      <c r="B297" s="59"/>
      <c r="C297" s="59"/>
      <c r="D297" s="59"/>
      <c r="E297" s="59"/>
      <c r="F297" s="59"/>
      <c r="G297" s="59"/>
      <c r="H297" s="59"/>
      <c r="I297" s="59"/>
      <c r="J297" s="59"/>
    </row>
    <row r="298" spans="2:10" ht="12.75">
      <c r="B298" s="59"/>
      <c r="C298" s="59"/>
      <c r="D298" s="59"/>
      <c r="E298" s="59"/>
      <c r="F298" s="59"/>
      <c r="G298" s="59"/>
      <c r="H298" s="59"/>
      <c r="I298" s="59"/>
      <c r="J298" s="59"/>
    </row>
    <row r="299" spans="2:10" ht="12.75">
      <c r="B299" s="59"/>
      <c r="C299" s="59"/>
      <c r="D299" s="59"/>
      <c r="E299" s="59"/>
      <c r="F299" s="59"/>
      <c r="G299" s="59"/>
      <c r="H299" s="59"/>
      <c r="I299" s="59"/>
      <c r="J299" s="59"/>
    </row>
    <row r="300" spans="2:10" ht="12.75">
      <c r="B300" s="59"/>
      <c r="C300" s="59"/>
      <c r="D300" s="59"/>
      <c r="E300" s="59"/>
      <c r="F300" s="59"/>
      <c r="G300" s="59"/>
      <c r="H300" s="59"/>
      <c r="I300" s="59"/>
      <c r="J300" s="59"/>
    </row>
    <row r="301" spans="2:10" ht="12.75">
      <c r="B301" s="59"/>
      <c r="C301" s="59"/>
      <c r="D301" s="59"/>
      <c r="E301" s="59"/>
      <c r="F301" s="59"/>
      <c r="G301" s="59"/>
      <c r="H301" s="59"/>
      <c r="I301" s="59"/>
      <c r="J301" s="59"/>
    </row>
    <row r="302" spans="2:10" ht="12.75">
      <c r="B302" s="59"/>
      <c r="C302" s="59"/>
      <c r="D302" s="59"/>
      <c r="E302" s="59"/>
      <c r="F302" s="59"/>
      <c r="G302" s="59"/>
      <c r="H302" s="59"/>
      <c r="I302" s="59"/>
      <c r="J302" s="59"/>
    </row>
    <row r="303" spans="2:10" ht="12.75">
      <c r="B303" s="59"/>
      <c r="C303" s="59"/>
      <c r="D303" s="59"/>
      <c r="E303" s="59"/>
      <c r="F303" s="59"/>
      <c r="G303" s="59"/>
      <c r="H303" s="59"/>
      <c r="I303" s="59"/>
      <c r="J303" s="59"/>
    </row>
    <row r="304" spans="2:10" ht="12.75">
      <c r="B304" s="59"/>
      <c r="C304" s="59"/>
      <c r="D304" s="59"/>
      <c r="E304" s="59"/>
      <c r="F304" s="59"/>
      <c r="G304" s="59"/>
      <c r="H304" s="59"/>
      <c r="I304" s="59"/>
      <c r="J304" s="59"/>
    </row>
    <row r="305" spans="2:10" ht="12.75">
      <c r="B305" s="59"/>
      <c r="C305" s="59"/>
      <c r="D305" s="59"/>
      <c r="E305" s="59"/>
      <c r="F305" s="59"/>
      <c r="G305" s="59"/>
      <c r="H305" s="59"/>
      <c r="I305" s="59"/>
      <c r="J305" s="59"/>
    </row>
    <row r="306" spans="2:10" ht="12.75">
      <c r="B306" s="59"/>
      <c r="C306" s="59"/>
      <c r="D306" s="59"/>
      <c r="E306" s="59"/>
      <c r="F306" s="59"/>
      <c r="G306" s="59"/>
      <c r="H306" s="59"/>
      <c r="I306" s="59"/>
      <c r="J306" s="59"/>
    </row>
    <row r="307" spans="2:10" ht="12.75">
      <c r="B307" s="59"/>
      <c r="C307" s="59"/>
      <c r="D307" s="59"/>
      <c r="E307" s="59"/>
      <c r="F307" s="59"/>
      <c r="G307" s="59"/>
      <c r="H307" s="59"/>
      <c r="I307" s="59"/>
      <c r="J307" s="59"/>
    </row>
    <row r="308" spans="2:10" ht="12.75">
      <c r="B308" s="59"/>
      <c r="C308" s="59"/>
      <c r="D308" s="59"/>
      <c r="E308" s="59"/>
      <c r="F308" s="59"/>
      <c r="G308" s="59"/>
      <c r="H308" s="59"/>
      <c r="I308" s="59"/>
      <c r="J308" s="59"/>
    </row>
    <row r="309" spans="2:10" ht="12.75">
      <c r="B309" s="59"/>
      <c r="C309" s="59"/>
      <c r="D309" s="59"/>
      <c r="E309" s="59"/>
      <c r="F309" s="59"/>
      <c r="G309" s="59"/>
      <c r="H309" s="59"/>
      <c r="I309" s="59"/>
      <c r="J309" s="59"/>
    </row>
    <row r="310" spans="2:10" ht="12.75">
      <c r="B310" s="59"/>
      <c r="C310" s="59"/>
      <c r="D310" s="59"/>
      <c r="E310" s="59"/>
      <c r="F310" s="59"/>
      <c r="G310" s="59"/>
      <c r="H310" s="59"/>
      <c r="I310" s="59"/>
      <c r="J310" s="59"/>
    </row>
    <row r="311" spans="2:10" ht="12.75">
      <c r="B311" s="59"/>
      <c r="C311" s="59"/>
      <c r="D311" s="59"/>
      <c r="E311" s="59"/>
      <c r="F311" s="59"/>
      <c r="G311" s="59"/>
      <c r="H311" s="59"/>
      <c r="I311" s="59"/>
      <c r="J311" s="59"/>
    </row>
    <row r="312" spans="2:10" ht="12.75">
      <c r="B312" s="59"/>
      <c r="C312" s="59"/>
      <c r="D312" s="59"/>
      <c r="E312" s="59"/>
      <c r="F312" s="59"/>
      <c r="G312" s="59"/>
      <c r="H312" s="59"/>
      <c r="I312" s="59"/>
      <c r="J312" s="59"/>
    </row>
    <row r="313" spans="2:10" ht="12.75">
      <c r="B313" s="59"/>
      <c r="C313" s="59"/>
      <c r="D313" s="59"/>
      <c r="E313" s="59"/>
      <c r="F313" s="59"/>
      <c r="G313" s="59"/>
      <c r="H313" s="59"/>
      <c r="I313" s="59"/>
      <c r="J313" s="59"/>
    </row>
    <row r="314" spans="2:10" ht="12.75">
      <c r="B314" s="59"/>
      <c r="C314" s="59"/>
      <c r="D314" s="59"/>
      <c r="E314" s="59"/>
      <c r="F314" s="59"/>
      <c r="G314" s="59"/>
      <c r="H314" s="59"/>
      <c r="I314" s="59"/>
      <c r="J314" s="59"/>
    </row>
    <row r="315" spans="2:10" ht="12.75">
      <c r="B315" s="59"/>
      <c r="C315" s="59"/>
      <c r="D315" s="59"/>
      <c r="E315" s="59"/>
      <c r="F315" s="59"/>
      <c r="G315" s="59"/>
      <c r="H315" s="59"/>
      <c r="I315" s="59"/>
      <c r="J315" s="59"/>
    </row>
    <row r="316" spans="2:10" ht="12.75">
      <c r="B316" s="59"/>
      <c r="C316" s="59"/>
      <c r="D316" s="59"/>
      <c r="E316" s="59"/>
      <c r="F316" s="59"/>
      <c r="G316" s="59"/>
      <c r="H316" s="59"/>
      <c r="I316" s="59"/>
      <c r="J316" s="59"/>
    </row>
    <row r="317" spans="2:10" ht="12.75">
      <c r="B317" s="59"/>
      <c r="C317" s="59"/>
      <c r="D317" s="59"/>
      <c r="E317" s="59"/>
      <c r="F317" s="59"/>
      <c r="G317" s="59"/>
      <c r="H317" s="59"/>
      <c r="I317" s="59"/>
      <c r="J317" s="59"/>
    </row>
    <row r="318" spans="2:10" ht="12.75">
      <c r="B318" s="59"/>
      <c r="C318" s="59"/>
      <c r="D318" s="59"/>
      <c r="E318" s="59"/>
      <c r="F318" s="59"/>
      <c r="G318" s="59"/>
      <c r="H318" s="59"/>
      <c r="I318" s="59"/>
      <c r="J318" s="59"/>
    </row>
    <row r="319" spans="2:10" ht="12.75">
      <c r="B319" s="59"/>
      <c r="C319" s="59"/>
      <c r="D319" s="59"/>
      <c r="E319" s="59"/>
      <c r="F319" s="59"/>
      <c r="G319" s="59"/>
      <c r="H319" s="59"/>
      <c r="I319" s="59"/>
      <c r="J319" s="59"/>
    </row>
    <row r="320" spans="2:10" ht="12.75">
      <c r="B320" s="59"/>
      <c r="C320" s="59"/>
      <c r="D320" s="59"/>
      <c r="E320" s="59"/>
      <c r="F320" s="59"/>
      <c r="G320" s="59"/>
      <c r="H320" s="59"/>
      <c r="I320" s="59"/>
      <c r="J320" s="59"/>
    </row>
    <row r="321" spans="2:10" ht="12.75">
      <c r="B321" s="59"/>
      <c r="C321" s="59"/>
      <c r="D321" s="59"/>
      <c r="E321" s="59"/>
      <c r="F321" s="59"/>
      <c r="G321" s="59"/>
      <c r="H321" s="59"/>
      <c r="I321" s="59"/>
      <c r="J321" s="59"/>
    </row>
    <row r="322" spans="2:10" ht="12.75">
      <c r="B322" s="59"/>
      <c r="C322" s="59"/>
      <c r="D322" s="59"/>
      <c r="E322" s="59"/>
      <c r="F322" s="59"/>
      <c r="G322" s="59"/>
      <c r="H322" s="59"/>
      <c r="I322" s="59"/>
      <c r="J322" s="59"/>
    </row>
    <row r="323" spans="2:10" ht="12.75">
      <c r="B323" s="59"/>
      <c r="C323" s="59"/>
      <c r="D323" s="59"/>
      <c r="E323" s="59"/>
      <c r="F323" s="59"/>
      <c r="G323" s="59"/>
      <c r="H323" s="59"/>
      <c r="I323" s="59"/>
      <c r="J323" s="59"/>
    </row>
    <row r="324" spans="2:10" ht="12.75">
      <c r="B324" s="59"/>
      <c r="C324" s="59"/>
      <c r="D324" s="59"/>
      <c r="E324" s="59"/>
      <c r="F324" s="59"/>
      <c r="G324" s="59"/>
      <c r="H324" s="59"/>
      <c r="I324" s="59"/>
      <c r="J324" s="59"/>
    </row>
    <row r="325" spans="2:10" ht="12.75">
      <c r="B325" s="59"/>
      <c r="C325" s="59"/>
      <c r="D325" s="59"/>
      <c r="E325" s="59"/>
      <c r="F325" s="59"/>
      <c r="G325" s="59"/>
      <c r="H325" s="59"/>
      <c r="I325" s="59"/>
      <c r="J325" s="59"/>
    </row>
    <row r="326" spans="2:10" ht="12.75">
      <c r="B326" s="59"/>
      <c r="C326" s="59"/>
      <c r="D326" s="59"/>
      <c r="E326" s="59"/>
      <c r="F326" s="59"/>
      <c r="G326" s="59"/>
      <c r="H326" s="59"/>
      <c r="I326" s="59"/>
      <c r="J326" s="59"/>
    </row>
    <row r="327" spans="2:10" ht="12.75">
      <c r="B327" s="59"/>
      <c r="C327" s="59"/>
      <c r="D327" s="59"/>
      <c r="E327" s="59"/>
      <c r="F327" s="59"/>
      <c r="G327" s="59"/>
      <c r="H327" s="59"/>
      <c r="I327" s="59"/>
      <c r="J327" s="59"/>
    </row>
    <row r="328" spans="2:10" ht="12.75">
      <c r="B328" s="59"/>
      <c r="C328" s="59"/>
      <c r="D328" s="59"/>
      <c r="E328" s="59"/>
      <c r="F328" s="59"/>
      <c r="G328" s="59"/>
      <c r="H328" s="59"/>
      <c r="I328" s="59"/>
      <c r="J328" s="59"/>
    </row>
    <row r="329" spans="2:10" ht="12.75">
      <c r="B329" s="59"/>
      <c r="C329" s="59"/>
      <c r="D329" s="59"/>
      <c r="E329" s="59"/>
      <c r="F329" s="59"/>
      <c r="G329" s="59"/>
      <c r="H329" s="59"/>
      <c r="I329" s="59"/>
      <c r="J329" s="59"/>
    </row>
    <row r="330" spans="2:10" ht="12.75">
      <c r="B330" s="59"/>
      <c r="C330" s="59"/>
      <c r="D330" s="59"/>
      <c r="E330" s="59"/>
      <c r="F330" s="59"/>
      <c r="G330" s="59"/>
      <c r="H330" s="59"/>
      <c r="I330" s="59"/>
      <c r="J330" s="59"/>
    </row>
    <row r="331" spans="2:10" ht="12.75">
      <c r="B331" s="59"/>
      <c r="C331" s="59"/>
      <c r="D331" s="59"/>
      <c r="E331" s="59"/>
      <c r="F331" s="59"/>
      <c r="G331" s="59"/>
      <c r="H331" s="59"/>
      <c r="I331" s="59"/>
      <c r="J331" s="59"/>
    </row>
    <row r="332" spans="2:10" ht="12.75">
      <c r="B332" s="59"/>
      <c r="C332" s="59"/>
      <c r="D332" s="59"/>
      <c r="E332" s="59"/>
      <c r="F332" s="59"/>
      <c r="G332" s="59"/>
      <c r="H332" s="59"/>
      <c r="I332" s="59"/>
      <c r="J332" s="59"/>
    </row>
    <row r="333" spans="2:10" ht="12.75">
      <c r="B333" s="59"/>
      <c r="C333" s="59"/>
      <c r="D333" s="59"/>
      <c r="E333" s="59"/>
      <c r="F333" s="59"/>
      <c r="G333" s="59"/>
      <c r="H333" s="59"/>
      <c r="I333" s="59"/>
      <c r="J333" s="59"/>
    </row>
    <row r="334" spans="2:10" ht="12.75">
      <c r="B334" s="59"/>
      <c r="C334" s="59"/>
      <c r="D334" s="59"/>
      <c r="E334" s="59"/>
      <c r="F334" s="59"/>
      <c r="G334" s="59"/>
      <c r="H334" s="59"/>
      <c r="I334" s="59"/>
      <c r="J334" s="59"/>
    </row>
    <row r="335" spans="2:10" ht="12.75">
      <c r="B335" s="59"/>
      <c r="C335" s="59"/>
      <c r="D335" s="59"/>
      <c r="E335" s="59"/>
      <c r="F335" s="59"/>
      <c r="G335" s="59"/>
      <c r="H335" s="59"/>
      <c r="I335" s="59"/>
      <c r="J335" s="59"/>
    </row>
    <row r="336" spans="2:10" ht="12.75">
      <c r="B336" s="59"/>
      <c r="C336" s="59"/>
      <c r="D336" s="59"/>
      <c r="E336" s="59"/>
      <c r="F336" s="59"/>
      <c r="G336" s="59"/>
      <c r="H336" s="59"/>
      <c r="I336" s="59"/>
      <c r="J336" s="59"/>
    </row>
    <row r="337" spans="2:10" ht="12.75">
      <c r="B337" s="59"/>
      <c r="C337" s="59"/>
      <c r="D337" s="59"/>
      <c r="E337" s="59"/>
      <c r="F337" s="59"/>
      <c r="G337" s="59"/>
      <c r="H337" s="59"/>
      <c r="I337" s="59"/>
      <c r="J337" s="59"/>
    </row>
    <row r="338" spans="2:10" ht="12.75">
      <c r="B338" s="59"/>
      <c r="C338" s="59"/>
      <c r="D338" s="59"/>
      <c r="E338" s="59"/>
      <c r="F338" s="59"/>
      <c r="G338" s="59"/>
      <c r="H338" s="59"/>
      <c r="I338" s="59"/>
      <c r="J338" s="59"/>
    </row>
    <row r="339" spans="2:10" ht="12.75">
      <c r="B339" s="59"/>
      <c r="C339" s="59"/>
      <c r="D339" s="59"/>
      <c r="E339" s="59"/>
      <c r="F339" s="59"/>
      <c r="G339" s="59"/>
      <c r="H339" s="59"/>
      <c r="I339" s="59"/>
      <c r="J339" s="59"/>
    </row>
    <row r="340" spans="2:10" ht="12.75">
      <c r="B340" s="59"/>
      <c r="C340" s="59"/>
      <c r="D340" s="59"/>
      <c r="E340" s="59"/>
      <c r="F340" s="59"/>
      <c r="G340" s="59"/>
      <c r="H340" s="59"/>
      <c r="I340" s="59"/>
      <c r="J340" s="59"/>
    </row>
    <row r="341" spans="2:10" ht="12.75">
      <c r="B341" s="59"/>
      <c r="C341" s="59"/>
      <c r="D341" s="59"/>
      <c r="E341" s="59"/>
      <c r="F341" s="59"/>
      <c r="G341" s="59"/>
      <c r="H341" s="59"/>
      <c r="I341" s="59"/>
      <c r="J341" s="59"/>
    </row>
    <row r="342" spans="2:10" ht="12.75">
      <c r="B342" s="59"/>
      <c r="C342" s="59"/>
      <c r="D342" s="59"/>
      <c r="E342" s="59"/>
      <c r="F342" s="59"/>
      <c r="G342" s="59"/>
      <c r="H342" s="59"/>
      <c r="I342" s="59"/>
      <c r="J342" s="59"/>
    </row>
    <row r="343" spans="2:10" ht="12.75">
      <c r="B343" s="59"/>
      <c r="C343" s="59"/>
      <c r="D343" s="59"/>
      <c r="E343" s="59"/>
      <c r="F343" s="59"/>
      <c r="G343" s="59"/>
      <c r="H343" s="59"/>
      <c r="I343" s="59"/>
      <c r="J343" s="59"/>
    </row>
    <row r="344" spans="2:10" ht="12.75">
      <c r="B344" s="59"/>
      <c r="C344" s="59"/>
      <c r="D344" s="59"/>
      <c r="E344" s="59"/>
      <c r="F344" s="59"/>
      <c r="G344" s="59"/>
      <c r="H344" s="59"/>
      <c r="I344" s="59"/>
      <c r="J344" s="59"/>
    </row>
  </sheetData>
  <sheetProtection password="C600" sheet="1" objects="1" scenarios="1"/>
  <mergeCells count="26">
    <mergeCell ref="B245:J245"/>
    <mergeCell ref="D208:J208"/>
    <mergeCell ref="B148:C148"/>
    <mergeCell ref="B228:B229"/>
    <mergeCell ref="G228:G229"/>
    <mergeCell ref="H228:J229"/>
    <mergeCell ref="C228:E229"/>
    <mergeCell ref="F223:I223"/>
    <mergeCell ref="B208:C208"/>
    <mergeCell ref="D148:J148"/>
    <mergeCell ref="D15:F15"/>
    <mergeCell ref="B80:C80"/>
    <mergeCell ref="D4:J5"/>
    <mergeCell ref="D12:J13"/>
    <mergeCell ref="D80:J80"/>
    <mergeCell ref="D6:J7"/>
    <mergeCell ref="B1:J1"/>
    <mergeCell ref="B2:J2"/>
    <mergeCell ref="D82:F82"/>
    <mergeCell ref="D10:J11"/>
    <mergeCell ref="B6:C7"/>
    <mergeCell ref="B8:C9"/>
    <mergeCell ref="B10:C11"/>
    <mergeCell ref="D8:J9"/>
    <mergeCell ref="B12:C13"/>
    <mergeCell ref="B4:C5"/>
  </mergeCells>
  <hyperlinks>
    <hyperlink ref="C241" r:id="rId1" display="cajsa.andersson@srha.nu"/>
  </hyperlinks>
  <printOptions/>
  <pageMargins left="0.75" right="0.19" top="0.78" bottom="0.53" header="0.37" footer="0.29"/>
  <pageSetup horizontalDpi="600" verticalDpi="600" orientation="portrait" paperSize="9" r:id="rId4"/>
  <headerFooter alignWithMargins="0">
    <oddHeader>&amp;C&amp;"Arial,Fet kursiv"Bökeberg Challenge 2008</oddHeader>
    <oddFooter>&amp;C&amp;"Arial,Fet"&amp;D&amp;R&amp;P</oddFooter>
  </headerFooter>
  <rowBreaks count="3" manualBreakCount="3">
    <brk id="78" max="9" man="1"/>
    <brk id="146" max="9" man="1"/>
    <brk id="206" max="9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System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</dc:creator>
  <cp:keywords/>
  <dc:description/>
  <cp:lastModifiedBy>ca</cp:lastModifiedBy>
  <cp:lastPrinted>2008-04-02T18:27:28Z</cp:lastPrinted>
  <dcterms:created xsi:type="dcterms:W3CDTF">2008-03-10T17:42:08Z</dcterms:created>
  <dcterms:modified xsi:type="dcterms:W3CDTF">2008-04-02T18:27:50Z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